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05" windowWidth="20400" windowHeight="7935"/>
  </bookViews>
  <sheets>
    <sheet name="2013 YILI BİRİM FİYAT" sheetId="4" r:id="rId1"/>
    <sheet name="Sayfa2" sheetId="2" r:id="rId2"/>
    <sheet name="Sayfa3" sheetId="3" r:id="rId3"/>
  </sheets>
  <definedNames>
    <definedName name="_xlnm._FilterDatabase" localSheetId="0" hidden="1">'2013 YILI BİRİM FİYAT'!$E$53:$E$2127</definedName>
  </definedNames>
  <calcPr calcId="145621"/>
</workbook>
</file>

<file path=xl/calcChain.xml><?xml version="1.0" encoding="utf-8"?>
<calcChain xmlns="http://schemas.openxmlformats.org/spreadsheetml/2006/main">
  <c r="E2129" i="4" l="1"/>
  <c r="F2129" i="4" s="1"/>
  <c r="F1797" i="4"/>
  <c r="E1797" i="4"/>
  <c r="E1796" i="4"/>
  <c r="F1796" i="4" s="1"/>
  <c r="F1795" i="4"/>
  <c r="E1795" i="4"/>
  <c r="E1794" i="4"/>
  <c r="F1794" i="4" s="1"/>
  <c r="F1793" i="4"/>
  <c r="E1793" i="4"/>
  <c r="E1995" i="4" l="1"/>
  <c r="F1995" i="4" s="1"/>
  <c r="E272" i="4"/>
  <c r="F272" i="4" s="1"/>
  <c r="E2003" i="4"/>
  <c r="F2003" i="4" s="1"/>
  <c r="E1999" i="4"/>
  <c r="F1999" i="4" s="1"/>
  <c r="A2098" i="4"/>
  <c r="A2099" i="4" s="1"/>
  <c r="A2100" i="4" s="1"/>
  <c r="A2101" i="4" s="1"/>
  <c r="A2102" i="4" s="1"/>
  <c r="A2103" i="4" s="1"/>
  <c r="A2104" i="4" s="1"/>
  <c r="A2105" i="4" s="1"/>
  <c r="A2106" i="4" s="1"/>
  <c r="A2074" i="4"/>
  <c r="A2075" i="4" s="1"/>
  <c r="A2076" i="4" s="1"/>
  <c r="A2077" i="4" s="1"/>
  <c r="A2078" i="4" s="1"/>
  <c r="A2079" i="4" s="1"/>
  <c r="A2080" i="4" s="1"/>
  <c r="A2081" i="4" s="1"/>
  <c r="A2082" i="4" s="1"/>
  <c r="A2083" i="4" s="1"/>
  <c r="A2084" i="4" s="1"/>
  <c r="A2085" i="4" s="1"/>
  <c r="A2086" i="4" s="1"/>
  <c r="A2088" i="4" s="1"/>
  <c r="A2089" i="4" s="1"/>
  <c r="A2009" i="4"/>
  <c r="A2010" i="4" s="1"/>
  <c r="A2011" i="4" s="1"/>
  <c r="A2012" i="4" s="1"/>
  <c r="A2013" i="4" s="1"/>
  <c r="A2014" i="4" s="1"/>
  <c r="A2015" i="4" s="1"/>
  <c r="A2000" i="4"/>
  <c r="A2001" i="4" s="1"/>
  <c r="A2002" i="4" s="1"/>
  <c r="A2003" i="4" s="1"/>
  <c r="A2004" i="4" s="1"/>
  <c r="A2005" i="4" s="1"/>
  <c r="A2006" i="4" s="1"/>
  <c r="A1966" i="4"/>
  <c r="A1967" i="4" s="1"/>
  <c r="A1968" i="4" s="1"/>
  <c r="A1969" i="4" s="1"/>
  <c r="A1970" i="4" s="1"/>
  <c r="A1972" i="4" s="1"/>
  <c r="A1973" i="4" s="1"/>
  <c r="A1974" i="4" s="1"/>
  <c r="A1975" i="4" s="1"/>
  <c r="A1976" i="4" s="1"/>
  <c r="A1961" i="4"/>
  <c r="A1962" i="4" s="1"/>
  <c r="A1963" i="4" s="1"/>
  <c r="A1956" i="4"/>
  <c r="A1957" i="4" s="1"/>
  <c r="A1958" i="4" s="1"/>
  <c r="A1951" i="4"/>
  <c r="A1952" i="4" s="1"/>
  <c r="A1953" i="4" s="1"/>
  <c r="A1945" i="4"/>
  <c r="A1946" i="4" s="1"/>
  <c r="A1947" i="4" s="1"/>
  <c r="A1939" i="4"/>
  <c r="A1940" i="4" s="1"/>
  <c r="A1941" i="4" s="1"/>
  <c r="A1942" i="4" s="1"/>
  <c r="A1933" i="4"/>
  <c r="A1934" i="4" s="1"/>
  <c r="A1935" i="4" s="1"/>
  <c r="A1936" i="4" s="1"/>
  <c r="A1926" i="4"/>
  <c r="A1927" i="4" s="1"/>
  <c r="A1928" i="4" s="1"/>
  <c r="A1929" i="4" s="1"/>
  <c r="A1920" i="4"/>
  <c r="A1921" i="4" s="1"/>
  <c r="A1922" i="4" s="1"/>
  <c r="A1923" i="4" s="1"/>
  <c r="A1914" i="4"/>
  <c r="A1915" i="4" s="1"/>
  <c r="A1916" i="4" s="1"/>
  <c r="A1917" i="4" s="1"/>
  <c r="A1903" i="4" l="1"/>
  <c r="A1904" i="4" s="1"/>
  <c r="A1905" i="4" s="1"/>
  <c r="A1906" i="4" s="1"/>
  <c r="A1897" i="4"/>
  <c r="A1898" i="4" s="1"/>
  <c r="A1899" i="4" s="1"/>
  <c r="A1900" i="4" s="1"/>
  <c r="A1890" i="4"/>
  <c r="A1892" i="4" s="1"/>
  <c r="A1893" i="4" s="1"/>
  <c r="A1894" i="4" s="1"/>
  <c r="A1884" i="4"/>
  <c r="A1885" i="4" s="1"/>
  <c r="A1886" i="4" s="1"/>
  <c r="A1887" i="4" s="1"/>
  <c r="A1878" i="4"/>
  <c r="A1879" i="4" s="1"/>
  <c r="A1880" i="4" s="1"/>
  <c r="A1881" i="4" s="1"/>
  <c r="A1871" i="4"/>
  <c r="A1872" i="4" s="1"/>
  <c r="A1873" i="4" s="1"/>
  <c r="A1875" i="4" s="1"/>
  <c r="A1865" i="4"/>
  <c r="A1866" i="4" s="1"/>
  <c r="A1867" i="4" s="1"/>
  <c r="A1868" i="4" s="1"/>
  <c r="A1859" i="4"/>
  <c r="A1860" i="4" s="1"/>
  <c r="A1861" i="4" s="1"/>
  <c r="A1862" i="4" s="1"/>
  <c r="A1852" i="4"/>
  <c r="A1853" i="4" s="1"/>
  <c r="A1854" i="4" s="1"/>
  <c r="A1855" i="4" s="1"/>
  <c r="A1846" i="4"/>
  <c r="A1847" i="4" s="1"/>
  <c r="A1848" i="4" s="1"/>
  <c r="A1849" i="4" s="1"/>
  <c r="A1838" i="4"/>
  <c r="A1839" i="4" s="1"/>
  <c r="A1842" i="4" s="1"/>
  <c r="A1843" i="4" s="1"/>
  <c r="A1832" i="4"/>
  <c r="A1833" i="4" s="1"/>
  <c r="A1834" i="4" s="1"/>
  <c r="A1835" i="4" s="1"/>
  <c r="A1825" i="4"/>
  <c r="A1827" i="4" s="1"/>
  <c r="A1828" i="4" s="1"/>
  <c r="A1829" i="4" s="1"/>
  <c r="A1819" i="4"/>
  <c r="A1820" i="4" s="1"/>
  <c r="A1821" i="4" s="1"/>
  <c r="A1822" i="4" s="1"/>
  <c r="A1813" i="4"/>
  <c r="A1814" i="4" s="1"/>
  <c r="A1815" i="4" s="1"/>
  <c r="A1816" i="4" s="1"/>
  <c r="A1806" i="4"/>
  <c r="A1807" i="4" s="1"/>
  <c r="A1809" i="4" s="1"/>
  <c r="A1810" i="4" s="1"/>
  <c r="A1800" i="4"/>
  <c r="A1801" i="4" s="1"/>
  <c r="A1802" i="4" s="1"/>
  <c r="A1803" i="4" s="1"/>
  <c r="A1794" i="4"/>
  <c r="A1795" i="4" s="1"/>
  <c r="A1796" i="4" s="1"/>
  <c r="A1797" i="4" s="1"/>
  <c r="A1773" i="4"/>
  <c r="A1774" i="4" s="1"/>
  <c r="A1776" i="4" s="1"/>
  <c r="A1777" i="4" s="1"/>
  <c r="A1779" i="4" s="1"/>
  <c r="A1780" i="4" s="1"/>
  <c r="A1767" i="4"/>
  <c r="A1768" i="4" s="1"/>
  <c r="A1769" i="4" s="1"/>
  <c r="A1770" i="4" s="1"/>
  <c r="A1761" i="4"/>
  <c r="A1762" i="4" s="1"/>
  <c r="A1763" i="4" s="1"/>
  <c r="A1764" i="4" s="1"/>
  <c r="A1753" i="4"/>
  <c r="A1754" i="4" s="1"/>
  <c r="A1755" i="4" s="1"/>
  <c r="A1756" i="4" s="1"/>
  <c r="A1747" i="4"/>
  <c r="A1748" i="4" s="1"/>
  <c r="A1749" i="4" s="1"/>
  <c r="A1750" i="4" s="1"/>
  <c r="A1739" i="4"/>
  <c r="A1740" i="4" s="1"/>
  <c r="A1743" i="4" s="1"/>
  <c r="A1744" i="4" s="1"/>
  <c r="A1733" i="4"/>
  <c r="A1734" i="4" s="1"/>
  <c r="A1735" i="4" s="1"/>
  <c r="A1736" i="4" s="1"/>
  <c r="A1727" i="4"/>
  <c r="A1728" i="4" s="1"/>
  <c r="A1729" i="4" s="1"/>
  <c r="A1730" i="4" s="1"/>
  <c r="A1666" i="4"/>
  <c r="A1661" i="4"/>
  <c r="A1644" i="4"/>
  <c r="A1645" i="4" s="1"/>
  <c r="A1646" i="4" s="1"/>
  <c r="A1647" i="4" s="1"/>
  <c r="A1648" i="4" s="1"/>
  <c r="A1649" i="4" s="1"/>
  <c r="A1650" i="4" s="1"/>
  <c r="A1532" i="4"/>
  <c r="A1533" i="4" s="1"/>
  <c r="A1534" i="4" s="1"/>
  <c r="A1535" i="4" s="1"/>
  <c r="A1539" i="4" s="1"/>
  <c r="A1541" i="4" s="1"/>
  <c r="A1542" i="4" s="1"/>
  <c r="A1543" i="4" s="1"/>
  <c r="A1546" i="4" s="1"/>
  <c r="A1547" i="4" s="1"/>
  <c r="A1548" i="4" s="1"/>
  <c r="A1549" i="4" s="1"/>
  <c r="A1553" i="4" s="1"/>
  <c r="A1554" i="4" s="1"/>
  <c r="A1555" i="4" s="1"/>
  <c r="A1556" i="4" s="1"/>
  <c r="A1559" i="4" s="1"/>
  <c r="A1560" i="4" s="1"/>
  <c r="A1561" i="4" s="1"/>
  <c r="A1562" i="4" s="1"/>
  <c r="A1569" i="4" s="1"/>
  <c r="A1570" i="4" s="1"/>
  <c r="A1572" i="4" s="1"/>
  <c r="A1573" i="4" s="1"/>
  <c r="A1576" i="4" s="1"/>
  <c r="A1577" i="4" s="1"/>
  <c r="A1578" i="4" s="1"/>
  <c r="A1579" i="4" s="1"/>
  <c r="A1582" i="4" s="1"/>
  <c r="A1583" i="4" s="1"/>
  <c r="A1584" i="4" s="1"/>
  <c r="A1585" i="4" s="1"/>
  <c r="A1588" i="4" s="1"/>
  <c r="A1589" i="4" s="1"/>
  <c r="A1590" i="4" s="1"/>
  <c r="A1591" i="4" s="1"/>
  <c r="A1594" i="4" s="1"/>
  <c r="A1595" i="4" s="1"/>
  <c r="A1596" i="4" s="1"/>
  <c r="A1597" i="4" s="1"/>
  <c r="A1601" i="4" s="1"/>
  <c r="A1602" i="4" s="1"/>
  <c r="A1604" i="4" s="1"/>
  <c r="A1605" i="4" s="1"/>
  <c r="A1608" i="4" s="1"/>
  <c r="A1609" i="4" s="1"/>
  <c r="A1610" i="4" s="1"/>
  <c r="A1611" i="4" s="1"/>
  <c r="A1614" i="4" s="1"/>
  <c r="A1615" i="4" s="1"/>
  <c r="A1616" i="4" s="1"/>
  <c r="A1617" i="4" s="1"/>
  <c r="A1620" i="4" s="1"/>
  <c r="A1621" i="4" s="1"/>
  <c r="A1622" i="4" s="1"/>
  <c r="A1623" i="4" s="1"/>
  <c r="A1526" i="4"/>
  <c r="A1527" i="4" s="1"/>
  <c r="A1528" i="4" s="1"/>
  <c r="A1529" i="4" s="1"/>
  <c r="A1518" i="4"/>
  <c r="A1519" i="4" s="1"/>
  <c r="A1520" i="4" s="1"/>
  <c r="A1521" i="4" s="1"/>
  <c r="A1512" i="4"/>
  <c r="A1513" i="4" s="1"/>
  <c r="A1514" i="4" s="1"/>
  <c r="A1515" i="4" s="1"/>
  <c r="A1505" i="4"/>
  <c r="A1506" i="4" s="1"/>
  <c r="A1502" i="4"/>
  <c r="A1498" i="4"/>
  <c r="A1499" i="4" s="1"/>
  <c r="A1494" i="4"/>
  <c r="A1495" i="4" s="1"/>
  <c r="A1491" i="4"/>
  <c r="A1411" i="4"/>
  <c r="A1380" i="4"/>
  <c r="A1486" i="4"/>
  <c r="A1487" i="4" s="1"/>
  <c r="A1488" i="4" s="1"/>
  <c r="A1032" i="4"/>
  <c r="A1147" i="4" l="1"/>
  <c r="A1148" i="4" s="1"/>
  <c r="A1149" i="4" s="1"/>
  <c r="A1150" i="4" s="1"/>
  <c r="A1151" i="4" s="1"/>
  <c r="A1152" i="4" s="1"/>
  <c r="A1153" i="4" s="1"/>
  <c r="A1154" i="4" s="1"/>
  <c r="A1155" i="4" s="1"/>
  <c r="A1157" i="4" s="1"/>
  <c r="A1158" i="4" s="1"/>
  <c r="A1159" i="4" s="1"/>
  <c r="A1160" i="4" s="1"/>
  <c r="A1161" i="4" s="1"/>
  <c r="A1162" i="4" s="1"/>
  <c r="E1976" i="4"/>
  <c r="F1976" i="4" s="1"/>
  <c r="E1975" i="4"/>
  <c r="F1975" i="4" s="1"/>
  <c r="E1974" i="4"/>
  <c r="F1974" i="4" s="1"/>
  <c r="E1973" i="4"/>
  <c r="F1973" i="4" s="1"/>
  <c r="E1972" i="4"/>
  <c r="F1972" i="4" s="1"/>
  <c r="E1970" i="4"/>
  <c r="F1970" i="4" s="1"/>
  <c r="E1969" i="4"/>
  <c r="F1969" i="4" s="1"/>
  <c r="E1968" i="4"/>
  <c r="F1968" i="4" s="1"/>
  <c r="E1967" i="4"/>
  <c r="F1967" i="4" s="1"/>
  <c r="E1966" i="4"/>
  <c r="F1966" i="4" s="1"/>
  <c r="E1965" i="4"/>
  <c r="F1965" i="4" s="1"/>
  <c r="E1963" i="4"/>
  <c r="F1963" i="4" s="1"/>
  <c r="E1962" i="4"/>
  <c r="F1962" i="4" s="1"/>
  <c r="E1961" i="4"/>
  <c r="F1961" i="4" s="1"/>
  <c r="E1960" i="4"/>
  <c r="F1960" i="4" s="1"/>
  <c r="E1958" i="4"/>
  <c r="F1958" i="4" s="1"/>
  <c r="E1957" i="4"/>
  <c r="F1957" i="4" s="1"/>
  <c r="E1956" i="4"/>
  <c r="F1956" i="4" s="1"/>
  <c r="E1955" i="4"/>
  <c r="F1955" i="4" s="1"/>
  <c r="E1953" i="4"/>
  <c r="F1953" i="4" s="1"/>
  <c r="E1952" i="4"/>
  <c r="F1952" i="4" s="1"/>
  <c r="E1951" i="4"/>
  <c r="F1951" i="4" s="1"/>
  <c r="E1950" i="4"/>
  <c r="F1950" i="4" s="1"/>
  <c r="E1947" i="4"/>
  <c r="F1947" i="4" s="1"/>
  <c r="E1946" i="4"/>
  <c r="F1946" i="4" s="1"/>
  <c r="E1945" i="4"/>
  <c r="F1945" i="4" s="1"/>
  <c r="E1944" i="4"/>
  <c r="F1944" i="4" s="1"/>
  <c r="E1942" i="4"/>
  <c r="F1942" i="4" s="1"/>
  <c r="E1941" i="4"/>
  <c r="F1941" i="4" s="1"/>
  <c r="E1940" i="4"/>
  <c r="F1940" i="4" s="1"/>
  <c r="E1939" i="4"/>
  <c r="F1939" i="4" s="1"/>
  <c r="E1938" i="4"/>
  <c r="F1938" i="4" s="1"/>
  <c r="E1936" i="4"/>
  <c r="F1936" i="4" s="1"/>
  <c r="E1935" i="4"/>
  <c r="F1935" i="4" s="1"/>
  <c r="E1934" i="4"/>
  <c r="F1934" i="4" s="1"/>
  <c r="E1933" i="4"/>
  <c r="F1933" i="4" s="1"/>
  <c r="E1932" i="4"/>
  <c r="F1932" i="4" s="1"/>
  <c r="E1929" i="4"/>
  <c r="F1929" i="4" s="1"/>
  <c r="E1928" i="4"/>
  <c r="F1928" i="4" s="1"/>
  <c r="E1927" i="4"/>
  <c r="F1927" i="4" s="1"/>
  <c r="E1926" i="4"/>
  <c r="F1926" i="4" s="1"/>
  <c r="E1925" i="4"/>
  <c r="F1925" i="4" s="1"/>
  <c r="E1923" i="4"/>
  <c r="F1923" i="4" s="1"/>
  <c r="E1922" i="4"/>
  <c r="F1922" i="4" s="1"/>
  <c r="E1921" i="4"/>
  <c r="F1921" i="4" s="1"/>
  <c r="E1920" i="4"/>
  <c r="F1920" i="4" s="1"/>
  <c r="E1919" i="4"/>
  <c r="F1919" i="4" s="1"/>
  <c r="E1917" i="4"/>
  <c r="F1917" i="4" s="1"/>
  <c r="E1916" i="4"/>
  <c r="F1916" i="4" s="1"/>
  <c r="E1915" i="4"/>
  <c r="F1915" i="4" s="1"/>
  <c r="E1914" i="4"/>
  <c r="F1914" i="4" s="1"/>
  <c r="E1913" i="4"/>
  <c r="F1913" i="4" s="1"/>
  <c r="E1906" i="4"/>
  <c r="F1906" i="4" s="1"/>
  <c r="E1905" i="4"/>
  <c r="F1905" i="4" s="1"/>
  <c r="E1904" i="4"/>
  <c r="F1904" i="4" s="1"/>
  <c r="E1903" i="4"/>
  <c r="F1903" i="4" s="1"/>
  <c r="E1902" i="4"/>
  <c r="F1902" i="4" s="1"/>
  <c r="E1900" i="4"/>
  <c r="F1900" i="4" s="1"/>
  <c r="E1899" i="4"/>
  <c r="F1899" i="4" s="1"/>
  <c r="E1898" i="4"/>
  <c r="F1898" i="4" s="1"/>
  <c r="E1897" i="4"/>
  <c r="F1897" i="4" s="1"/>
  <c r="E1896" i="4"/>
  <c r="F1896" i="4" s="1"/>
  <c r="E1894" i="4"/>
  <c r="F1894" i="4" s="1"/>
  <c r="E1893" i="4"/>
  <c r="F1893" i="4" s="1"/>
  <c r="E1892" i="4"/>
  <c r="F1892" i="4" s="1"/>
  <c r="E1890" i="4"/>
  <c r="F1890" i="4" s="1"/>
  <c r="E1889" i="4"/>
  <c r="F1889" i="4" s="1"/>
  <c r="E1887" i="4"/>
  <c r="F1887" i="4" s="1"/>
  <c r="E1886" i="4"/>
  <c r="F1886" i="4" s="1"/>
  <c r="E1885" i="4"/>
  <c r="F1885" i="4" s="1"/>
  <c r="E1884" i="4"/>
  <c r="F1884" i="4" s="1"/>
  <c r="E1883" i="4"/>
  <c r="F1883" i="4" s="1"/>
  <c r="E1881" i="4"/>
  <c r="F1881" i="4" s="1"/>
  <c r="E1880" i="4"/>
  <c r="F1880" i="4" s="1"/>
  <c r="E1879" i="4"/>
  <c r="F1879" i="4" s="1"/>
  <c r="E1878" i="4"/>
  <c r="F1878" i="4" s="1"/>
  <c r="E1877" i="4"/>
  <c r="F1877" i="4" s="1"/>
  <c r="E1875" i="4"/>
  <c r="F1875" i="4" s="1"/>
  <c r="E1873" i="4"/>
  <c r="F1873" i="4" s="1"/>
  <c r="E1872" i="4"/>
  <c r="F1872" i="4" s="1"/>
  <c r="E1871" i="4"/>
  <c r="F1871" i="4" s="1"/>
  <c r="E1870" i="4"/>
  <c r="F1870" i="4" s="1"/>
  <c r="E1868" i="4"/>
  <c r="F1868" i="4" s="1"/>
  <c r="E1867" i="4"/>
  <c r="F1867" i="4" s="1"/>
  <c r="E1866" i="4"/>
  <c r="F1866" i="4" s="1"/>
  <c r="E1865" i="4"/>
  <c r="F1865" i="4" s="1"/>
  <c r="E1864" i="4"/>
  <c r="F1864" i="4" s="1"/>
  <c r="E1862" i="4"/>
  <c r="F1862" i="4" s="1"/>
  <c r="E1861" i="4"/>
  <c r="F1861" i="4" s="1"/>
  <c r="E1860" i="4"/>
  <c r="F1860" i="4" s="1"/>
  <c r="E1859" i="4"/>
  <c r="F1859" i="4" s="1"/>
  <c r="E1857" i="4"/>
  <c r="F1857" i="4" s="1"/>
  <c r="E1855" i="4"/>
  <c r="F1855" i="4" s="1"/>
  <c r="E1854" i="4"/>
  <c r="F1854" i="4" s="1"/>
  <c r="E1853" i="4"/>
  <c r="F1853" i="4" s="1"/>
  <c r="E1852" i="4"/>
  <c r="F1852" i="4" s="1"/>
  <c r="E1851" i="4"/>
  <c r="F1851" i="4" s="1"/>
  <c r="E1849" i="4"/>
  <c r="F1849" i="4" s="1"/>
  <c r="E1848" i="4"/>
  <c r="F1848" i="4" s="1"/>
  <c r="E1847" i="4"/>
  <c r="F1847" i="4" s="1"/>
  <c r="E1846" i="4"/>
  <c r="F1846" i="4" s="1"/>
  <c r="E1845" i="4"/>
  <c r="F1845" i="4" s="1"/>
  <c r="E1843" i="4"/>
  <c r="F1843" i="4" s="1"/>
  <c r="E1842" i="4"/>
  <c r="F1842" i="4" s="1"/>
  <c r="E1839" i="4"/>
  <c r="F1839" i="4" s="1"/>
  <c r="E1838" i="4"/>
  <c r="F1838" i="4" s="1"/>
  <c r="E1837" i="4"/>
  <c r="F1837" i="4" s="1"/>
  <c r="E1835" i="4"/>
  <c r="F1835" i="4" s="1"/>
  <c r="E1834" i="4"/>
  <c r="F1834" i="4" s="1"/>
  <c r="E1833" i="4"/>
  <c r="F1833" i="4" s="1"/>
  <c r="E1832" i="4"/>
  <c r="F1832" i="4" s="1"/>
  <c r="E1831" i="4"/>
  <c r="F1831" i="4" s="1"/>
  <c r="E1829" i="4"/>
  <c r="F1829" i="4" s="1"/>
  <c r="E1828" i="4"/>
  <c r="F1828" i="4" s="1"/>
  <c r="E1827" i="4"/>
  <c r="F1827" i="4" s="1"/>
  <c r="E1825" i="4"/>
  <c r="F1825" i="4" s="1"/>
  <c r="E1824" i="4"/>
  <c r="F1824" i="4" s="1"/>
  <c r="E1822" i="4"/>
  <c r="F1822" i="4" s="1"/>
  <c r="E1821" i="4"/>
  <c r="F1821" i="4" s="1"/>
  <c r="E1820" i="4"/>
  <c r="F1820" i="4" s="1"/>
  <c r="E1819" i="4"/>
  <c r="F1819" i="4" s="1"/>
  <c r="E1818" i="4"/>
  <c r="F1818" i="4" s="1"/>
  <c r="E1816" i="4"/>
  <c r="F1816" i="4" s="1"/>
  <c r="E1815" i="4"/>
  <c r="F1815" i="4" s="1"/>
  <c r="E1814" i="4"/>
  <c r="F1814" i="4" s="1"/>
  <c r="E1813" i="4"/>
  <c r="F1813" i="4" s="1"/>
  <c r="E1812" i="4"/>
  <c r="F1812" i="4" s="1"/>
  <c r="E1810" i="4"/>
  <c r="F1810" i="4" s="1"/>
  <c r="E1809" i="4"/>
  <c r="F1809" i="4" s="1"/>
  <c r="E1807" i="4"/>
  <c r="F1807" i="4" s="1"/>
  <c r="E1806" i="4"/>
  <c r="F1806" i="4" s="1"/>
  <c r="E1805" i="4"/>
  <c r="F1805" i="4" s="1"/>
  <c r="E1803" i="4"/>
  <c r="F1803" i="4" s="1"/>
  <c r="E1802" i="4"/>
  <c r="F1802" i="4" s="1"/>
  <c r="E1801" i="4"/>
  <c r="F1801" i="4" s="1"/>
  <c r="E1800" i="4"/>
  <c r="F1800" i="4" s="1"/>
  <c r="E1799" i="4"/>
  <c r="F1799" i="4" s="1"/>
  <c r="E1789" i="4"/>
  <c r="F1789" i="4" s="1"/>
  <c r="E1788" i="4"/>
  <c r="F1788" i="4" s="1"/>
  <c r="E1787" i="4"/>
  <c r="F1787" i="4" s="1"/>
  <c r="E1786" i="4"/>
  <c r="F1786" i="4" s="1"/>
  <c r="E1785" i="4"/>
  <c r="F1785" i="4" s="1"/>
  <c r="E1783" i="4"/>
  <c r="F1783" i="4" s="1"/>
  <c r="E1782" i="4"/>
  <c r="F1782" i="4" s="1"/>
  <c r="E1781" i="4"/>
  <c r="F1781" i="4" s="1"/>
  <c r="A1781" i="4"/>
  <c r="A1782" i="4" s="1"/>
  <c r="A1783" i="4" s="1"/>
  <c r="A1785" i="4" s="1"/>
  <c r="A1786" i="4" s="1"/>
  <c r="A1787" i="4" s="1"/>
  <c r="A1788" i="4" s="1"/>
  <c r="A1789" i="4" s="1"/>
  <c r="E1780" i="4"/>
  <c r="F1780" i="4" s="1"/>
  <c r="E1779" i="4"/>
  <c r="F1779" i="4" s="1"/>
  <c r="E1777" i="4"/>
  <c r="F1777" i="4" s="1"/>
  <c r="E1776" i="4"/>
  <c r="F1776" i="4" s="1"/>
  <c r="E1774" i="4"/>
  <c r="F1774" i="4" s="1"/>
  <c r="E1773" i="4"/>
  <c r="F1773" i="4" s="1"/>
  <c r="E1772" i="4"/>
  <c r="F1772" i="4" s="1"/>
  <c r="E1770" i="4"/>
  <c r="F1770" i="4" s="1"/>
  <c r="E1769" i="4"/>
  <c r="F1769" i="4" s="1"/>
  <c r="E1768" i="4"/>
  <c r="F1768" i="4" s="1"/>
  <c r="E1767" i="4"/>
  <c r="F1767" i="4" s="1"/>
  <c r="E1766" i="4"/>
  <c r="F1766" i="4" s="1"/>
  <c r="E1764" i="4"/>
  <c r="F1764" i="4" s="1"/>
  <c r="E1763" i="4"/>
  <c r="F1763" i="4" s="1"/>
  <c r="E1762" i="4"/>
  <c r="F1762" i="4" s="1"/>
  <c r="E1761" i="4"/>
  <c r="F1761" i="4" s="1"/>
  <c r="E1760" i="4"/>
  <c r="F1760" i="4" s="1"/>
  <c r="E1756" i="4"/>
  <c r="F1756" i="4" s="1"/>
  <c r="E1755" i="4"/>
  <c r="F1755" i="4" s="1"/>
  <c r="E1754" i="4"/>
  <c r="F1754" i="4" s="1"/>
  <c r="E1753" i="4"/>
  <c r="F1753" i="4" s="1"/>
  <c r="E1752" i="4"/>
  <c r="F1752" i="4" s="1"/>
  <c r="E1750" i="4"/>
  <c r="F1750" i="4" s="1"/>
  <c r="E1749" i="4"/>
  <c r="F1749" i="4" s="1"/>
  <c r="E1748" i="4"/>
  <c r="F1748" i="4" s="1"/>
  <c r="E1747" i="4"/>
  <c r="F1747" i="4" s="1"/>
  <c r="E1746" i="4"/>
  <c r="F1746" i="4" s="1"/>
  <c r="E1744" i="4"/>
  <c r="F1744" i="4" s="1"/>
  <c r="E1743" i="4"/>
  <c r="F1743" i="4" s="1"/>
  <c r="E1740" i="4"/>
  <c r="F1740" i="4" s="1"/>
  <c r="E1739" i="4"/>
  <c r="F1739" i="4" s="1"/>
  <c r="E1738" i="4"/>
  <c r="F1738" i="4" s="1"/>
  <c r="E1736" i="4"/>
  <c r="F1736" i="4" s="1"/>
  <c r="E1735" i="4"/>
  <c r="F1735" i="4" s="1"/>
  <c r="E1734" i="4"/>
  <c r="F1734" i="4" s="1"/>
  <c r="E1733" i="4"/>
  <c r="F1733" i="4" s="1"/>
  <c r="E1732" i="4"/>
  <c r="F1732" i="4" s="1"/>
  <c r="E1730" i="4"/>
  <c r="F1730" i="4" s="1"/>
  <c r="E1729" i="4"/>
  <c r="F1729" i="4" s="1"/>
  <c r="E1728" i="4"/>
  <c r="F1728" i="4" s="1"/>
  <c r="E1727" i="4"/>
  <c r="F1727" i="4" s="1"/>
  <c r="E1726" i="4"/>
  <c r="F1726" i="4" s="1"/>
  <c r="E1671" i="4"/>
  <c r="F1671" i="4" s="1"/>
  <c r="E1668" i="4"/>
  <c r="F1668" i="4" s="1"/>
  <c r="E1666" i="4"/>
  <c r="F1666" i="4" s="1"/>
  <c r="E1665" i="4"/>
  <c r="F1665" i="4" s="1"/>
  <c r="E1663" i="4"/>
  <c r="F1663" i="4" s="1"/>
  <c r="E1657" i="4"/>
  <c r="F1657" i="4" s="1"/>
  <c r="E1656" i="4"/>
  <c r="F1656" i="4" s="1"/>
  <c r="E1655" i="4"/>
  <c r="F1655" i="4" s="1"/>
  <c r="E1654" i="4"/>
  <c r="F1654" i="4" s="1"/>
  <c r="E1653" i="4"/>
  <c r="F1653" i="4" s="1"/>
  <c r="A1653" i="4"/>
  <c r="A1654" i="4" s="1"/>
  <c r="A1655" i="4" s="1"/>
  <c r="A1656" i="4" s="1"/>
  <c r="A1657" i="4" s="1"/>
  <c r="E1652" i="4"/>
  <c r="F1652" i="4" s="1"/>
  <c r="E1650" i="4"/>
  <c r="F1650" i="4" s="1"/>
  <c r="E1649" i="4"/>
  <c r="F1649" i="4" s="1"/>
  <c r="E1648" i="4"/>
  <c r="F1648" i="4" s="1"/>
  <c r="E1647" i="4"/>
  <c r="F1647" i="4" s="1"/>
  <c r="E1646" i="4"/>
  <c r="F1646" i="4" s="1"/>
  <c r="E1645" i="4"/>
  <c r="F1645" i="4" s="1"/>
  <c r="E1644" i="4"/>
  <c r="F1644" i="4" s="1"/>
  <c r="E1643" i="4"/>
  <c r="F1643" i="4" s="1"/>
  <c r="A367" i="4"/>
  <c r="A368" i="4" s="1"/>
  <c r="A369" i="4" s="1"/>
  <c r="A333" i="4"/>
  <c r="A334" i="4" s="1"/>
  <c r="A335" i="4" s="1"/>
  <c r="A336" i="4" s="1"/>
  <c r="A337" i="4" s="1"/>
  <c r="A338" i="4" s="1"/>
  <c r="A339" i="4" s="1"/>
  <c r="A343" i="4" s="1"/>
  <c r="A344" i="4" s="1"/>
  <c r="A345" i="4" s="1"/>
  <c r="A346" i="4" s="1"/>
  <c r="A347" i="4" s="1"/>
  <c r="A348" i="4" s="1"/>
  <c r="A349" i="4" s="1"/>
  <c r="A350" i="4" s="1"/>
  <c r="A351" i="4" s="1"/>
  <c r="A352" i="4" s="1"/>
  <c r="A353" i="4" s="1"/>
  <c r="A354" i="4" s="1"/>
  <c r="A355" i="4" s="1"/>
  <c r="A356" i="4" s="1"/>
  <c r="A357" i="4" s="1"/>
  <c r="A358" i="4" s="1"/>
  <c r="A360" i="4" s="1"/>
  <c r="A361" i="4" s="1"/>
  <c r="A362" i="4" s="1"/>
  <c r="A363" i="4" s="1"/>
  <c r="A364" i="4" s="1"/>
  <c r="A308" i="4"/>
  <c r="A309" i="4" s="1"/>
  <c r="A310" i="4" s="1"/>
  <c r="A311" i="4" s="1"/>
  <c r="A312" i="4" s="1"/>
  <c r="A313" i="4" s="1"/>
  <c r="A314" i="4" s="1"/>
  <c r="A315" i="4" s="1"/>
  <c r="A316" i="4" s="1"/>
  <c r="A317" i="4" s="1"/>
  <c r="A320" i="4" s="1"/>
  <c r="A321" i="4" s="1"/>
  <c r="A322" i="4" s="1"/>
  <c r="A323" i="4" s="1"/>
  <c r="A324" i="4" s="1"/>
  <c r="A325" i="4" s="1"/>
  <c r="A326" i="4" s="1"/>
  <c r="A327" i="4" s="1"/>
  <c r="A328" i="4" s="1"/>
  <c r="A329" i="4" s="1"/>
  <c r="A330" i="4" s="1"/>
  <c r="A292" i="4"/>
  <c r="A293" i="4" s="1"/>
  <c r="A294" i="4" s="1"/>
  <c r="A295" i="4" s="1"/>
  <c r="A296" i="4" s="1"/>
  <c r="A297" i="4" s="1"/>
  <c r="A298" i="4" s="1"/>
  <c r="A299" i="4" s="1"/>
  <c r="A300" i="4" s="1"/>
  <c r="A301" i="4" s="1"/>
  <c r="A302" i="4" s="1"/>
  <c r="A303" i="4" s="1"/>
  <c r="A304" i="4" s="1"/>
  <c r="A305" i="4" s="1"/>
  <c r="A132" i="4"/>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85" i="4"/>
  <c r="A86" i="4" s="1"/>
  <c r="A87" i="4" s="1"/>
  <c r="A88" i="4" s="1"/>
  <c r="A89"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7" i="4" s="1"/>
  <c r="A118" i="4" s="1"/>
  <c r="A119" i="4" s="1"/>
  <c r="A120" i="4" s="1"/>
  <c r="A121" i="4" s="1"/>
  <c r="A122" i="4" s="1"/>
  <c r="A123" i="4" s="1"/>
  <c r="A124" i="4" s="1"/>
  <c r="A125" i="4" s="1"/>
  <c r="A126" i="4" s="1"/>
  <c r="A127" i="4" s="1"/>
  <c r="A128" i="4" s="1"/>
  <c r="A129" i="4" s="1"/>
  <c r="E328" i="4"/>
  <c r="F328" i="4" s="1"/>
  <c r="E2126" i="4"/>
  <c r="F2126" i="4" s="1"/>
  <c r="E2125" i="4"/>
  <c r="F2125" i="4" s="1"/>
  <c r="E2124" i="4"/>
  <c r="F2124" i="4" s="1"/>
  <c r="E2123" i="4"/>
  <c r="F2123" i="4" s="1"/>
  <c r="E2122" i="4"/>
  <c r="F2122" i="4" s="1"/>
  <c r="E2121" i="4"/>
  <c r="F2121" i="4" s="1"/>
  <c r="E2120" i="4"/>
  <c r="F2120" i="4" s="1"/>
  <c r="E2118" i="4"/>
  <c r="F2118" i="4" s="1"/>
  <c r="E2117" i="4"/>
  <c r="F2117" i="4" s="1"/>
  <c r="E2116" i="4"/>
  <c r="F2116" i="4" s="1"/>
  <c r="E2115" i="4"/>
  <c r="F2115" i="4" s="1"/>
  <c r="E2114" i="4"/>
  <c r="F2114" i="4" s="1"/>
  <c r="E2113" i="4"/>
  <c r="F2113" i="4" s="1"/>
  <c r="E2112" i="4"/>
  <c r="F2112" i="4" s="1"/>
  <c r="E2111" i="4"/>
  <c r="F2111" i="4" s="1"/>
  <c r="E2110" i="4"/>
  <c r="F2110" i="4" s="1"/>
  <c r="E2109" i="4"/>
  <c r="F2109" i="4" s="1"/>
  <c r="A2109" i="4"/>
  <c r="A2110" i="4" s="1"/>
  <c r="A2111" i="4" s="1"/>
  <c r="A2112" i="4" s="1"/>
  <c r="A2113" i="4" s="1"/>
  <c r="A2114" i="4" s="1"/>
  <c r="A2115" i="4" s="1"/>
  <c r="A2116" i="4" s="1"/>
  <c r="A2117" i="4" s="1"/>
  <c r="A2118" i="4" s="1"/>
  <c r="A2120" i="4" s="1"/>
  <c r="A2121" i="4" s="1"/>
  <c r="A2122" i="4" s="1"/>
  <c r="A2123" i="4" s="1"/>
  <c r="A2124" i="4" s="1"/>
  <c r="A2125" i="4" s="1"/>
  <c r="A2126" i="4" s="1"/>
  <c r="E2108" i="4"/>
  <c r="F2108" i="4" s="1"/>
  <c r="E2106" i="4"/>
  <c r="F2106" i="4" s="1"/>
  <c r="E2105" i="4"/>
  <c r="F2105" i="4" s="1"/>
  <c r="E2104" i="4"/>
  <c r="F2104" i="4" s="1"/>
  <c r="E2103" i="4"/>
  <c r="F2103" i="4" s="1"/>
  <c r="E2102" i="4"/>
  <c r="F2102" i="4" s="1"/>
  <c r="E2101" i="4"/>
  <c r="F2101" i="4" s="1"/>
  <c r="E2100" i="4"/>
  <c r="F2100" i="4" s="1"/>
  <c r="E2099" i="4"/>
  <c r="F2099" i="4" s="1"/>
  <c r="E2098" i="4"/>
  <c r="F2098" i="4" s="1"/>
  <c r="E2097" i="4"/>
  <c r="F2097" i="4" s="1"/>
  <c r="E2094" i="4"/>
  <c r="F2094" i="4" s="1"/>
  <c r="E2089" i="4"/>
  <c r="F2089" i="4" s="1"/>
  <c r="E2088" i="4"/>
  <c r="F2088" i="4" s="1"/>
  <c r="E2086" i="4"/>
  <c r="F2086" i="4" s="1"/>
  <c r="E2085" i="4"/>
  <c r="F2085" i="4" s="1"/>
  <c r="E2084" i="4"/>
  <c r="F2084" i="4" s="1"/>
  <c r="E2083" i="4"/>
  <c r="F2083" i="4" s="1"/>
  <c r="E2082" i="4"/>
  <c r="F2082" i="4" s="1"/>
  <c r="E2081" i="4"/>
  <c r="F2081" i="4" s="1"/>
  <c r="E2080" i="4"/>
  <c r="F2080" i="4" s="1"/>
  <c r="E2079" i="4"/>
  <c r="F2079" i="4" s="1"/>
  <c r="E2078" i="4"/>
  <c r="F2078" i="4" s="1"/>
  <c r="E2077" i="4"/>
  <c r="F2077" i="4" s="1"/>
  <c r="E2076" i="4"/>
  <c r="F2076" i="4" s="1"/>
  <c r="E2075" i="4"/>
  <c r="F2075" i="4" s="1"/>
  <c r="E2074" i="4"/>
  <c r="F2074" i="4" s="1"/>
  <c r="E2073" i="4"/>
  <c r="F2073" i="4" s="1"/>
  <c r="E1996" i="4"/>
  <c r="F1996" i="4" s="1"/>
  <c r="E1993" i="4"/>
  <c r="F1993" i="4" s="1"/>
  <c r="E1992" i="4"/>
  <c r="F1992" i="4" s="1"/>
  <c r="E1991" i="4"/>
  <c r="F1991" i="4" s="1"/>
  <c r="E1990" i="4"/>
  <c r="F1990" i="4" s="1"/>
  <c r="E1989" i="4"/>
  <c r="F1989" i="4" s="1"/>
  <c r="E1988" i="4"/>
  <c r="F1988" i="4" s="1"/>
  <c r="E1987" i="4"/>
  <c r="F1987" i="4" s="1"/>
  <c r="E1986" i="4"/>
  <c r="F1986" i="4" s="1"/>
  <c r="E1985" i="4"/>
  <c r="F1985" i="4" s="1"/>
  <c r="E1984" i="4"/>
  <c r="F1984" i="4" s="1"/>
  <c r="E1983" i="4"/>
  <c r="F1983" i="4" s="1"/>
  <c r="E1982" i="4"/>
  <c r="F1982" i="4" s="1"/>
  <c r="E1981" i="4"/>
  <c r="F1981" i="4" s="1"/>
  <c r="E1980" i="4"/>
  <c r="F1980" i="4" s="1"/>
  <c r="E1979" i="4"/>
  <c r="F1979" i="4" s="1"/>
  <c r="A1979" i="4"/>
  <c r="A1980" i="4" s="1"/>
  <c r="A1981" i="4" s="1"/>
  <c r="A1982" i="4" s="1"/>
  <c r="A1983" i="4" s="1"/>
  <c r="A1984" i="4" s="1"/>
  <c r="A1985" i="4" s="1"/>
  <c r="A1986" i="4" s="1"/>
  <c r="A1987" i="4" s="1"/>
  <c r="A1988" i="4" s="1"/>
  <c r="A1989" i="4" s="1"/>
  <c r="A1990" i="4" s="1"/>
  <c r="A1991" i="4" s="1"/>
  <c r="A1992" i="4" s="1"/>
  <c r="A1993" i="4" s="1"/>
  <c r="E1978" i="4"/>
  <c r="F1978" i="4" s="1"/>
  <c r="E1625" i="4"/>
  <c r="F1625" i="4" s="1"/>
  <c r="E1623" i="4"/>
  <c r="F1623" i="4" s="1"/>
  <c r="E1622" i="4"/>
  <c r="F1622" i="4" s="1"/>
  <c r="E1621" i="4"/>
  <c r="F1621" i="4" s="1"/>
  <c r="E1620" i="4"/>
  <c r="F1620" i="4" s="1"/>
  <c r="E1619" i="4"/>
  <c r="F1619" i="4" s="1"/>
  <c r="E1617" i="4"/>
  <c r="F1617" i="4" s="1"/>
  <c r="E1616" i="4"/>
  <c r="F1616" i="4" s="1"/>
  <c r="E1615" i="4"/>
  <c r="F1615" i="4" s="1"/>
  <c r="E1614" i="4"/>
  <c r="F1614" i="4" s="1"/>
  <c r="E1613" i="4"/>
  <c r="F1613" i="4" s="1"/>
  <c r="E1611" i="4"/>
  <c r="F1611" i="4" s="1"/>
  <c r="E1610" i="4"/>
  <c r="F1610" i="4" s="1"/>
  <c r="E1609" i="4"/>
  <c r="F1609" i="4" s="1"/>
  <c r="E1608" i="4"/>
  <c r="F1608" i="4" s="1"/>
  <c r="E1607" i="4"/>
  <c r="F1607" i="4" s="1"/>
  <c r="E1605" i="4"/>
  <c r="F1605" i="4" s="1"/>
  <c r="E1604" i="4"/>
  <c r="F1604" i="4" s="1"/>
  <c r="E1602" i="4"/>
  <c r="F1602" i="4" s="1"/>
  <c r="E1601" i="4"/>
  <c r="F1601" i="4" s="1"/>
  <c r="E1600" i="4"/>
  <c r="F1600" i="4" s="1"/>
  <c r="E1597" i="4"/>
  <c r="F1597" i="4" s="1"/>
  <c r="E1596" i="4"/>
  <c r="F1596" i="4" s="1"/>
  <c r="E1595" i="4"/>
  <c r="F1595" i="4" s="1"/>
  <c r="E1594" i="4"/>
  <c r="F1594" i="4" s="1"/>
  <c r="E1593" i="4"/>
  <c r="F1593" i="4" s="1"/>
  <c r="E1591" i="4"/>
  <c r="F1591" i="4" s="1"/>
  <c r="E1590" i="4"/>
  <c r="F1590" i="4" s="1"/>
  <c r="E1589" i="4"/>
  <c r="F1589" i="4" s="1"/>
  <c r="E1588" i="4"/>
  <c r="F1588" i="4" s="1"/>
  <c r="E1587" i="4"/>
  <c r="F1587" i="4" s="1"/>
  <c r="E1585" i="4"/>
  <c r="F1585" i="4" s="1"/>
  <c r="E1584" i="4"/>
  <c r="F1584" i="4" s="1"/>
  <c r="E1583" i="4"/>
  <c r="F1583" i="4" s="1"/>
  <c r="E1582" i="4"/>
  <c r="F1582" i="4" s="1"/>
  <c r="E1581" i="4"/>
  <c r="F1581" i="4" s="1"/>
  <c r="E1579" i="4"/>
  <c r="F1579" i="4" s="1"/>
  <c r="E1578" i="4"/>
  <c r="F1578" i="4" s="1"/>
  <c r="E1577" i="4"/>
  <c r="F1577" i="4" s="1"/>
  <c r="E1576" i="4"/>
  <c r="F1576" i="4" s="1"/>
  <c r="E1575" i="4"/>
  <c r="F1575" i="4" s="1"/>
  <c r="E1573" i="4"/>
  <c r="F1573" i="4" s="1"/>
  <c r="E1572" i="4"/>
  <c r="F1572" i="4" s="1"/>
  <c r="E1570" i="4"/>
  <c r="F1570" i="4" s="1"/>
  <c r="E1569" i="4"/>
  <c r="F1569" i="4" s="1"/>
  <c r="E1568" i="4"/>
  <c r="F1568" i="4" s="1"/>
  <c r="E1562" i="4"/>
  <c r="F1562" i="4" s="1"/>
  <c r="E1561" i="4"/>
  <c r="F1561" i="4" s="1"/>
  <c r="E1560" i="4"/>
  <c r="F1560" i="4" s="1"/>
  <c r="E1559" i="4"/>
  <c r="F1559" i="4" s="1"/>
  <c r="E1558" i="4"/>
  <c r="F1558" i="4" s="1"/>
  <c r="E1556" i="4"/>
  <c r="F1556" i="4" s="1"/>
  <c r="E1555" i="4"/>
  <c r="F1555" i="4" s="1"/>
  <c r="E1554" i="4"/>
  <c r="F1554" i="4" s="1"/>
  <c r="E1553" i="4"/>
  <c r="F1553" i="4" s="1"/>
  <c r="E1552" i="4"/>
  <c r="F1552" i="4" s="1"/>
  <c r="E1549" i="4"/>
  <c r="F1549" i="4" s="1"/>
  <c r="E1548" i="4"/>
  <c r="F1548" i="4" s="1"/>
  <c r="E1547" i="4"/>
  <c r="F1547" i="4" s="1"/>
  <c r="E1546" i="4"/>
  <c r="F1546" i="4" s="1"/>
  <c r="E1545" i="4"/>
  <c r="F1545" i="4" s="1"/>
  <c r="E1543" i="4"/>
  <c r="F1543" i="4" s="1"/>
  <c r="E1542" i="4"/>
  <c r="F1542" i="4" s="1"/>
  <c r="E1541" i="4"/>
  <c r="F1541" i="4" s="1"/>
  <c r="E1539" i="4"/>
  <c r="F1539" i="4" s="1"/>
  <c r="E1538" i="4"/>
  <c r="F1538" i="4" s="1"/>
  <c r="E1535" i="4"/>
  <c r="F1535" i="4" s="1"/>
  <c r="E1534" i="4"/>
  <c r="F1534" i="4" s="1"/>
  <c r="E1533" i="4"/>
  <c r="F1533" i="4" s="1"/>
  <c r="E1532" i="4"/>
  <c r="F1532" i="4" s="1"/>
  <c r="E1531" i="4"/>
  <c r="F1531" i="4" s="1"/>
  <c r="E1529" i="4"/>
  <c r="F1529" i="4" s="1"/>
  <c r="E1528" i="4"/>
  <c r="F1528" i="4" s="1"/>
  <c r="E1527" i="4"/>
  <c r="F1527" i="4" s="1"/>
  <c r="E1526" i="4"/>
  <c r="F1526" i="4" s="1"/>
  <c r="E1525" i="4"/>
  <c r="F1525" i="4" s="1"/>
  <c r="E1521" i="4"/>
  <c r="F1521" i="4" s="1"/>
  <c r="E1520" i="4"/>
  <c r="F1520" i="4" s="1"/>
  <c r="E1519" i="4"/>
  <c r="F1519" i="4" s="1"/>
  <c r="E1518" i="4"/>
  <c r="F1518" i="4" s="1"/>
  <c r="E1517" i="4"/>
  <c r="F1517" i="4" s="1"/>
  <c r="E1515" i="4"/>
  <c r="F1515" i="4" s="1"/>
  <c r="E1514" i="4"/>
  <c r="F1514" i="4" s="1"/>
  <c r="E1513" i="4"/>
  <c r="F1513" i="4" s="1"/>
  <c r="E1512" i="4"/>
  <c r="F1512" i="4" s="1"/>
  <c r="E1511" i="4"/>
  <c r="F1511" i="4" s="1"/>
  <c r="E1506" i="4"/>
  <c r="F1506" i="4" s="1"/>
  <c r="E1505" i="4"/>
  <c r="F1505" i="4" s="1"/>
  <c r="E1504" i="4"/>
  <c r="F1504" i="4" s="1"/>
  <c r="E1502" i="4"/>
  <c r="F1502" i="4" s="1"/>
  <c r="E1501" i="4"/>
  <c r="F1501" i="4" s="1"/>
  <c r="E1499" i="4"/>
  <c r="F1499" i="4" s="1"/>
  <c r="E1498" i="4"/>
  <c r="F1498" i="4" s="1"/>
  <c r="E1497" i="4"/>
  <c r="F1497" i="4" s="1"/>
  <c r="E1495" i="4"/>
  <c r="F1495" i="4" s="1"/>
  <c r="E1494" i="4"/>
  <c r="F1494" i="4" s="1"/>
  <c r="E1493" i="4"/>
  <c r="F1493" i="4" s="1"/>
  <c r="E1491" i="4"/>
  <c r="F1491" i="4" s="1"/>
  <c r="E1490" i="4"/>
  <c r="F1490" i="4" s="1"/>
  <c r="E1488" i="4"/>
  <c r="F1488" i="4" s="1"/>
  <c r="E1487" i="4"/>
  <c r="F1487" i="4" s="1"/>
  <c r="E1486" i="4"/>
  <c r="F1486" i="4" s="1"/>
  <c r="E1485" i="4"/>
  <c r="F1485" i="4" s="1"/>
  <c r="E1482" i="4"/>
  <c r="F1482" i="4" s="1"/>
  <c r="E1481" i="4"/>
  <c r="F1481" i="4" s="1"/>
  <c r="E1480" i="4"/>
  <c r="F1480" i="4" s="1"/>
  <c r="A1480" i="4"/>
  <c r="A1481" i="4" s="1"/>
  <c r="E1479" i="4"/>
  <c r="F1479" i="4" s="1"/>
  <c r="E1474" i="4"/>
  <c r="F1474" i="4" s="1"/>
  <c r="A1474" i="4"/>
  <c r="E1473" i="4"/>
  <c r="F1473" i="4" s="1"/>
  <c r="E1471" i="4"/>
  <c r="F1471" i="4" s="1"/>
  <c r="E1470" i="4"/>
  <c r="F1470" i="4" s="1"/>
  <c r="E1469" i="4"/>
  <c r="F1469" i="4" s="1"/>
  <c r="E1468" i="4"/>
  <c r="F1468" i="4" s="1"/>
  <c r="A1468" i="4"/>
  <c r="A1469" i="4" s="1"/>
  <c r="A1470" i="4" s="1"/>
  <c r="A1471" i="4" s="1"/>
  <c r="E1467" i="4"/>
  <c r="F1467" i="4" s="1"/>
  <c r="E1466" i="4"/>
  <c r="F1466" i="4" s="1"/>
  <c r="E1465" i="4"/>
  <c r="F1465" i="4" s="1"/>
  <c r="A1465" i="4"/>
  <c r="A1466" i="4" s="1"/>
  <c r="E1464" i="4"/>
  <c r="F1464" i="4" s="1"/>
  <c r="E1462" i="4"/>
  <c r="F1462" i="4" s="1"/>
  <c r="A1462" i="4"/>
  <c r="E1461" i="4"/>
  <c r="F1461" i="4" s="1"/>
  <c r="E1459" i="4"/>
  <c r="F1459" i="4" s="1"/>
  <c r="E1458" i="4"/>
  <c r="F1458" i="4" s="1"/>
  <c r="E1457" i="4"/>
  <c r="F1457" i="4" s="1"/>
  <c r="E1454" i="4"/>
  <c r="F1454" i="4" s="1"/>
  <c r="E1453" i="4"/>
  <c r="F1453" i="4" s="1"/>
  <c r="E1452" i="4"/>
  <c r="F1452" i="4" s="1"/>
  <c r="E1451" i="4"/>
  <c r="F1451" i="4" s="1"/>
  <c r="A1451" i="4"/>
  <c r="A1452" i="4" s="1"/>
  <c r="A1453" i="4" s="1"/>
  <c r="A1454" i="4" s="1"/>
  <c r="A1457" i="4" s="1"/>
  <c r="A1458" i="4" s="1"/>
  <c r="A1459" i="4" s="1"/>
  <c r="E1450" i="4"/>
  <c r="F1450" i="4" s="1"/>
  <c r="E1448" i="4"/>
  <c r="F1448" i="4" s="1"/>
  <c r="E1447" i="4"/>
  <c r="F1447" i="4" s="1"/>
  <c r="A1447" i="4"/>
  <c r="A1448" i="4" s="1"/>
  <c r="E1446" i="4"/>
  <c r="F1446" i="4" s="1"/>
  <c r="E1444" i="4"/>
  <c r="F1444" i="4" s="1"/>
  <c r="A1444" i="4"/>
  <c r="E1443" i="4"/>
  <c r="F1443" i="4" s="1"/>
  <c r="E1439" i="4"/>
  <c r="F1439" i="4" s="1"/>
  <c r="E1438" i="4"/>
  <c r="F1438" i="4" s="1"/>
  <c r="A1438" i="4"/>
  <c r="A1439" i="4" s="1"/>
  <c r="E1437" i="4"/>
  <c r="F1437" i="4" s="1"/>
  <c r="E1435" i="4"/>
  <c r="F1435" i="4" s="1"/>
  <c r="E1434" i="4"/>
  <c r="F1434" i="4" s="1"/>
  <c r="E1432" i="4"/>
  <c r="F1432" i="4" s="1"/>
  <c r="E1431" i="4"/>
  <c r="F1431" i="4" s="1"/>
  <c r="A1431" i="4"/>
  <c r="A1432" i="4" s="1"/>
  <c r="A1434" i="4" s="1"/>
  <c r="A1435" i="4" s="1"/>
  <c r="E1430" i="4"/>
  <c r="F1430" i="4" s="1"/>
  <c r="E1428" i="4"/>
  <c r="F1428" i="4" s="1"/>
  <c r="E1427" i="4"/>
  <c r="F1427" i="4" s="1"/>
  <c r="E1426" i="4"/>
  <c r="F1426" i="4" s="1"/>
  <c r="E1425" i="4"/>
  <c r="F1425" i="4" s="1"/>
  <c r="E1424" i="4"/>
  <c r="F1424" i="4" s="1"/>
  <c r="A1424" i="4"/>
  <c r="A1425" i="4" s="1"/>
  <c r="A1426" i="4" s="1"/>
  <c r="A1427" i="4" s="1"/>
  <c r="A1428" i="4" s="1"/>
  <c r="E1423" i="4"/>
  <c r="F1423" i="4" s="1"/>
  <c r="E1421" i="4"/>
  <c r="F1421" i="4" s="1"/>
  <c r="E1420" i="4"/>
  <c r="F1420" i="4" s="1"/>
  <c r="E1419" i="4"/>
  <c r="F1419" i="4" s="1"/>
  <c r="E1418" i="4"/>
  <c r="F1418" i="4" s="1"/>
  <c r="E1417" i="4"/>
  <c r="F1417" i="4" s="1"/>
  <c r="E1416" i="4"/>
  <c r="F1416" i="4" s="1"/>
  <c r="E1415" i="4"/>
  <c r="F1415" i="4" s="1"/>
  <c r="A1415" i="4"/>
  <c r="A1416" i="4" s="1"/>
  <c r="A1417" i="4" s="1"/>
  <c r="A1418" i="4" s="1"/>
  <c r="A1419" i="4" s="1"/>
  <c r="A1420" i="4" s="1"/>
  <c r="A1421" i="4" s="1"/>
  <c r="E1414" i="4"/>
  <c r="F1414" i="4" s="1"/>
  <c r="E1412" i="4"/>
  <c r="F1412" i="4" s="1"/>
  <c r="E1411" i="4"/>
  <c r="F1411" i="4" s="1"/>
  <c r="A1412" i="4"/>
  <c r="E1410" i="4"/>
  <c r="F1410" i="4" s="1"/>
  <c r="E1408" i="4"/>
  <c r="F1408" i="4" s="1"/>
  <c r="E1406" i="4"/>
  <c r="F1406" i="4" s="1"/>
  <c r="E1405" i="4"/>
  <c r="F1405" i="4" s="1"/>
  <c r="A1405" i="4"/>
  <c r="A1406" i="4" s="1"/>
  <c r="A1408" i="4" s="1"/>
  <c r="E1404" i="4"/>
  <c r="F1404" i="4" s="1"/>
  <c r="E1402" i="4"/>
  <c r="F1402" i="4" s="1"/>
  <c r="A1402" i="4"/>
  <c r="E1401" i="4"/>
  <c r="F1401" i="4" s="1"/>
  <c r="E1399" i="4"/>
  <c r="F1399" i="4" s="1"/>
  <c r="E1398" i="4"/>
  <c r="F1398" i="4" s="1"/>
  <c r="E1397" i="4"/>
  <c r="F1397" i="4" s="1"/>
  <c r="A1397" i="4"/>
  <c r="A1398" i="4" s="1"/>
  <c r="A1399" i="4" s="1"/>
  <c r="E1396" i="4"/>
  <c r="F1396" i="4" s="1"/>
  <c r="E1394" i="4"/>
  <c r="F1394" i="4" s="1"/>
  <c r="A1394" i="4"/>
  <c r="E1393" i="4"/>
  <c r="F1393" i="4" s="1"/>
  <c r="E1391" i="4"/>
  <c r="F1391" i="4" s="1"/>
  <c r="E1390" i="4"/>
  <c r="F1390" i="4" s="1"/>
  <c r="E1389" i="4"/>
  <c r="F1389" i="4" s="1"/>
  <c r="E1388" i="4"/>
  <c r="F1388" i="4" s="1"/>
  <c r="E1387" i="4"/>
  <c r="F1387" i="4" s="1"/>
  <c r="E1386" i="4"/>
  <c r="F1386" i="4" s="1"/>
  <c r="E1385" i="4"/>
  <c r="F1385" i="4" s="1"/>
  <c r="E1384" i="4"/>
  <c r="F1384" i="4" s="1"/>
  <c r="E1383" i="4"/>
  <c r="F1383" i="4" s="1"/>
  <c r="E1381" i="4"/>
  <c r="F1381" i="4" s="1"/>
  <c r="E1380" i="4"/>
  <c r="F1380" i="4" s="1"/>
  <c r="A1381" i="4"/>
  <c r="A1383" i="4" s="1"/>
  <c r="A1384" i="4" s="1"/>
  <c r="A1385" i="4" s="1"/>
  <c r="A1386" i="4" s="1"/>
  <c r="A1387" i="4" s="1"/>
  <c r="A1388" i="4" s="1"/>
  <c r="A1389" i="4" s="1"/>
  <c r="A1390" i="4" s="1"/>
  <c r="A1391" i="4" s="1"/>
  <c r="E1379" i="4"/>
  <c r="F1379" i="4" s="1"/>
  <c r="E1377" i="4"/>
  <c r="F1377" i="4" s="1"/>
  <c r="E1376" i="4"/>
  <c r="F1376" i="4" s="1"/>
  <c r="A1376" i="4"/>
  <c r="A1377" i="4" s="1"/>
  <c r="E1375" i="4"/>
  <c r="F1375" i="4" s="1"/>
  <c r="E1373" i="4"/>
  <c r="F1373" i="4" s="1"/>
  <c r="E1372" i="4"/>
  <c r="F1372" i="4" s="1"/>
  <c r="A1372" i="4"/>
  <c r="A1373" i="4" s="1"/>
  <c r="E1371" i="4"/>
  <c r="F1371" i="4" s="1"/>
  <c r="E1369" i="4"/>
  <c r="F1369" i="4" s="1"/>
  <c r="A1369" i="4"/>
  <c r="E1368" i="4"/>
  <c r="F1368" i="4" s="1"/>
  <c r="E1366" i="4"/>
  <c r="F1366" i="4" s="1"/>
  <c r="E1365" i="4"/>
  <c r="F1365" i="4" s="1"/>
  <c r="A1365" i="4"/>
  <c r="A1366" i="4" s="1"/>
  <c r="E1364" i="4"/>
  <c r="F1364" i="4" s="1"/>
  <c r="E1362" i="4"/>
  <c r="F1362" i="4" s="1"/>
  <c r="E1360" i="4"/>
  <c r="F1360" i="4" s="1"/>
  <c r="E1359" i="4"/>
  <c r="F1359" i="4" s="1"/>
  <c r="A1359" i="4"/>
  <c r="A1360" i="4" s="1"/>
  <c r="E1358" i="4"/>
  <c r="F1358" i="4" s="1"/>
  <c r="E1356" i="4"/>
  <c r="F1356" i="4" s="1"/>
  <c r="E1354" i="4"/>
  <c r="F1354" i="4" s="1"/>
  <c r="E1353" i="4"/>
  <c r="F1353" i="4" s="1"/>
  <c r="E1351" i="4"/>
  <c r="F1351" i="4" s="1"/>
  <c r="E1350" i="4"/>
  <c r="F1350" i="4" s="1"/>
  <c r="E1349" i="4"/>
  <c r="F1349" i="4" s="1"/>
  <c r="E1348" i="4"/>
  <c r="F1348" i="4" s="1"/>
  <c r="E1347" i="4"/>
  <c r="F1347" i="4" s="1"/>
  <c r="E1346" i="4"/>
  <c r="F1346" i="4" s="1"/>
  <c r="E1345" i="4"/>
  <c r="F1345" i="4" s="1"/>
  <c r="E1344" i="4"/>
  <c r="F1344" i="4" s="1"/>
  <c r="E1343" i="4"/>
  <c r="F1343" i="4" s="1"/>
  <c r="E1342" i="4"/>
  <c r="F1342" i="4" s="1"/>
  <c r="E1341" i="4"/>
  <c r="F1341" i="4" s="1"/>
  <c r="E1340" i="4"/>
  <c r="F1340" i="4" s="1"/>
  <c r="A1340" i="4"/>
  <c r="A1341" i="4" s="1"/>
  <c r="A1342" i="4" s="1"/>
  <c r="A1343" i="4" s="1"/>
  <c r="A1344" i="4" s="1"/>
  <c r="A1345" i="4" s="1"/>
  <c r="A1346" i="4" s="1"/>
  <c r="A1347" i="4" s="1"/>
  <c r="A1348" i="4" s="1"/>
  <c r="A1349" i="4" s="1"/>
  <c r="A1350" i="4" s="1"/>
  <c r="A1351" i="4" s="1"/>
  <c r="A1353" i="4" s="1"/>
  <c r="A1354" i="4" s="1"/>
  <c r="E1339" i="4"/>
  <c r="F1339" i="4" s="1"/>
  <c r="E1337" i="4"/>
  <c r="F1337" i="4" s="1"/>
  <c r="E1336" i="4"/>
  <c r="F1336" i="4" s="1"/>
  <c r="A1336" i="4"/>
  <c r="A1337" i="4" s="1"/>
  <c r="E1335" i="4"/>
  <c r="F1335" i="4" s="1"/>
  <c r="E1333" i="4"/>
  <c r="F1333" i="4" s="1"/>
  <c r="E1332" i="4"/>
  <c r="F1332" i="4" s="1"/>
  <c r="E1330" i="4"/>
  <c r="F1330" i="4" s="1"/>
  <c r="A1330" i="4"/>
  <c r="A1332" i="4" s="1"/>
  <c r="A1333" i="4" s="1"/>
  <c r="E1329" i="4"/>
  <c r="F1329" i="4" s="1"/>
  <c r="E1327" i="4"/>
  <c r="F1327" i="4" s="1"/>
  <c r="E1326" i="4"/>
  <c r="F1326" i="4" s="1"/>
  <c r="E1325" i="4"/>
  <c r="F1325" i="4" s="1"/>
  <c r="E1324" i="4"/>
  <c r="F1324" i="4" s="1"/>
  <c r="E1323" i="4"/>
  <c r="F1323" i="4" s="1"/>
  <c r="E1322" i="4"/>
  <c r="F1322" i="4" s="1"/>
  <c r="E1321" i="4"/>
  <c r="F1321" i="4" s="1"/>
  <c r="A1321" i="4"/>
  <c r="A1322" i="4" s="1"/>
  <c r="A1323" i="4" s="1"/>
  <c r="A1324" i="4" s="1"/>
  <c r="A1325" i="4" s="1"/>
  <c r="A1326" i="4" s="1"/>
  <c r="A1327" i="4" s="1"/>
  <c r="E1319" i="4"/>
  <c r="F1319" i="4" s="1"/>
  <c r="E1317" i="4"/>
  <c r="F1317" i="4" s="1"/>
  <c r="E1316" i="4"/>
  <c r="F1316" i="4" s="1"/>
  <c r="E1315" i="4"/>
  <c r="F1315" i="4" s="1"/>
  <c r="E1314" i="4"/>
  <c r="F1314" i="4" s="1"/>
  <c r="E1313" i="4"/>
  <c r="F1313" i="4" s="1"/>
  <c r="A1313" i="4"/>
  <c r="A1314" i="4" s="1"/>
  <c r="A1315" i="4" s="1"/>
  <c r="A1316" i="4" s="1"/>
  <c r="A1317" i="4" s="1"/>
  <c r="E1312" i="4"/>
  <c r="F1312" i="4" s="1"/>
  <c r="E1310" i="4"/>
  <c r="F1310" i="4" s="1"/>
  <c r="E1309" i="4"/>
  <c r="F1309" i="4" s="1"/>
  <c r="E1308" i="4"/>
  <c r="F1308" i="4" s="1"/>
  <c r="E1307" i="4"/>
  <c r="F1307" i="4" s="1"/>
  <c r="E1306" i="4"/>
  <c r="F1306" i="4" s="1"/>
  <c r="E1305" i="4"/>
  <c r="F1305" i="4" s="1"/>
  <c r="A1305" i="4"/>
  <c r="A1306" i="4" s="1"/>
  <c r="A1307" i="4" s="1"/>
  <c r="A1308" i="4" s="1"/>
  <c r="A1309" i="4" s="1"/>
  <c r="A1310" i="4" s="1"/>
  <c r="E1304" i="4"/>
  <c r="F1304" i="4" s="1"/>
  <c r="E1302" i="4"/>
  <c r="F1302" i="4" s="1"/>
  <c r="E1301" i="4"/>
  <c r="F1301" i="4" s="1"/>
  <c r="E1300" i="4"/>
  <c r="F1300" i="4" s="1"/>
  <c r="E1299" i="4"/>
  <c r="F1299" i="4" s="1"/>
  <c r="E1298" i="4"/>
  <c r="F1298" i="4" s="1"/>
  <c r="E1297" i="4"/>
  <c r="F1297" i="4" s="1"/>
  <c r="E1296" i="4"/>
  <c r="F1296" i="4" s="1"/>
  <c r="E1295" i="4"/>
  <c r="F1295" i="4" s="1"/>
  <c r="E1294" i="4"/>
  <c r="F1294" i="4" s="1"/>
  <c r="E1293" i="4"/>
  <c r="F1293" i="4" s="1"/>
  <c r="E1292" i="4"/>
  <c r="F1292" i="4" s="1"/>
  <c r="E1291" i="4"/>
  <c r="F1291" i="4" s="1"/>
  <c r="E1290" i="4"/>
  <c r="F1290" i="4" s="1"/>
  <c r="E1288" i="4"/>
  <c r="F1288" i="4" s="1"/>
  <c r="E1287" i="4"/>
  <c r="F1287" i="4" s="1"/>
  <c r="E1286" i="4"/>
  <c r="F1286" i="4" s="1"/>
  <c r="E1285" i="4"/>
  <c r="F1285" i="4" s="1"/>
  <c r="A1285" i="4"/>
  <c r="A1286" i="4" s="1"/>
  <c r="A1287" i="4" s="1"/>
  <c r="A1288" i="4" s="1"/>
  <c r="A1290" i="4" s="1"/>
  <c r="A1291" i="4" s="1"/>
  <c r="A1292" i="4" s="1"/>
  <c r="A1293" i="4" s="1"/>
  <c r="A1294" i="4" s="1"/>
  <c r="A1295" i="4" s="1"/>
  <c r="A1296" i="4" s="1"/>
  <c r="A1297" i="4" s="1"/>
  <c r="A1298" i="4" s="1"/>
  <c r="A1299" i="4" s="1"/>
  <c r="A1300" i="4" s="1"/>
  <c r="A1301" i="4" s="1"/>
  <c r="A1302" i="4" s="1"/>
  <c r="E1284" i="4"/>
  <c r="F1284" i="4" s="1"/>
  <c r="E1282" i="4"/>
  <c r="F1282" i="4" s="1"/>
  <c r="E1281" i="4"/>
  <c r="F1281" i="4" s="1"/>
  <c r="E1280" i="4"/>
  <c r="F1280" i="4" s="1"/>
  <c r="E1279" i="4"/>
  <c r="F1279" i="4" s="1"/>
  <c r="E1278" i="4"/>
  <c r="F1278" i="4" s="1"/>
  <c r="E1277" i="4"/>
  <c r="F1277" i="4" s="1"/>
  <c r="A1277" i="4"/>
  <c r="A1278" i="4" s="1"/>
  <c r="A1279" i="4" s="1"/>
  <c r="A1280" i="4" s="1"/>
  <c r="A1281" i="4" s="1"/>
  <c r="A1282" i="4" s="1"/>
  <c r="E1276" i="4"/>
  <c r="F1276" i="4" s="1"/>
  <c r="E1274" i="4"/>
  <c r="F1274" i="4" s="1"/>
  <c r="E1273" i="4"/>
  <c r="F1273" i="4" s="1"/>
  <c r="A1273" i="4"/>
  <c r="A1274" i="4" s="1"/>
  <c r="E1272" i="4"/>
  <c r="F1272" i="4" s="1"/>
  <c r="E1269" i="4"/>
  <c r="F1269" i="4" s="1"/>
  <c r="E1268" i="4"/>
  <c r="F1268" i="4" s="1"/>
  <c r="E1267" i="4"/>
  <c r="F1267" i="4" s="1"/>
  <c r="E1266" i="4"/>
  <c r="F1266" i="4" s="1"/>
  <c r="E1265" i="4"/>
  <c r="F1265" i="4" s="1"/>
  <c r="E1264" i="4"/>
  <c r="F1264" i="4" s="1"/>
  <c r="E1263" i="4"/>
  <c r="F1263" i="4" s="1"/>
  <c r="E1262" i="4"/>
  <c r="F1262" i="4" s="1"/>
  <c r="E1261" i="4"/>
  <c r="F1261" i="4" s="1"/>
  <c r="E1260" i="4"/>
  <c r="F1260" i="4" s="1"/>
  <c r="E1259" i="4"/>
  <c r="F1259" i="4" s="1"/>
  <c r="E1258" i="4"/>
  <c r="F1258" i="4" s="1"/>
  <c r="E1257" i="4"/>
  <c r="F1257" i="4" s="1"/>
  <c r="E1255" i="4"/>
  <c r="F1255" i="4" s="1"/>
  <c r="E1254" i="4"/>
  <c r="F1254" i="4" s="1"/>
  <c r="E1253" i="4"/>
  <c r="F1253" i="4" s="1"/>
  <c r="E1252" i="4"/>
  <c r="F1252" i="4" s="1"/>
  <c r="E1251" i="4"/>
  <c r="F1251" i="4" s="1"/>
  <c r="E1250" i="4"/>
  <c r="F1250" i="4" s="1"/>
  <c r="E1249" i="4"/>
  <c r="F1249" i="4" s="1"/>
  <c r="E1248" i="4"/>
  <c r="F1248" i="4" s="1"/>
  <c r="E1247" i="4"/>
  <c r="F1247" i="4" s="1"/>
  <c r="E1246" i="4"/>
  <c r="F1246" i="4" s="1"/>
  <c r="E1245" i="4"/>
  <c r="F1245" i="4" s="1"/>
  <c r="E1244" i="4"/>
  <c r="F1244" i="4" s="1"/>
  <c r="E1243" i="4"/>
  <c r="F1243" i="4" s="1"/>
  <c r="E1242" i="4"/>
  <c r="F1242" i="4" s="1"/>
  <c r="A1242" i="4"/>
  <c r="A1243" i="4" s="1"/>
  <c r="A1244" i="4" s="1"/>
  <c r="A1245" i="4" s="1"/>
  <c r="A1246" i="4" s="1"/>
  <c r="A1247" i="4" s="1"/>
  <c r="A1248" i="4" s="1"/>
  <c r="A1249" i="4" s="1"/>
  <c r="A1250" i="4" s="1"/>
  <c r="A1251" i="4" s="1"/>
  <c r="A1252" i="4" s="1"/>
  <c r="A1253" i="4" s="1"/>
  <c r="A1254" i="4" s="1"/>
  <c r="A1255" i="4" s="1"/>
  <c r="A1257" i="4" s="1"/>
  <c r="A1258" i="4" s="1"/>
  <c r="A1259" i="4" s="1"/>
  <c r="A1260" i="4" s="1"/>
  <c r="A1261" i="4" s="1"/>
  <c r="A1262" i="4" s="1"/>
  <c r="A1263" i="4" s="1"/>
  <c r="A1264" i="4" s="1"/>
  <c r="A1265" i="4" s="1"/>
  <c r="A1266" i="4" s="1"/>
  <c r="A1267" i="4" s="1"/>
  <c r="A1268" i="4" s="1"/>
  <c r="A1269" i="4" s="1"/>
  <c r="E1241" i="4"/>
  <c r="F1241" i="4" s="1"/>
  <c r="E1239" i="4"/>
  <c r="F1239" i="4" s="1"/>
  <c r="E1238" i="4"/>
  <c r="F1238" i="4" s="1"/>
  <c r="E1237" i="4"/>
  <c r="F1237" i="4" s="1"/>
  <c r="E1236" i="4"/>
  <c r="F1236" i="4" s="1"/>
  <c r="E1235" i="4"/>
  <c r="F1235" i="4" s="1"/>
  <c r="E1234" i="4"/>
  <c r="F1234" i="4" s="1"/>
  <c r="E1233" i="4"/>
  <c r="F1233" i="4" s="1"/>
  <c r="E1232" i="4"/>
  <c r="F1232" i="4" s="1"/>
  <c r="E1231" i="4"/>
  <c r="F1231" i="4" s="1"/>
  <c r="E1230" i="4"/>
  <c r="F1230" i="4" s="1"/>
  <c r="E1229" i="4"/>
  <c r="F1229" i="4" s="1"/>
  <c r="E1228" i="4"/>
  <c r="F1228" i="4" s="1"/>
  <c r="E1227" i="4"/>
  <c r="F1227" i="4" s="1"/>
  <c r="A1227" i="4"/>
  <c r="A1228" i="4" s="1"/>
  <c r="A1229" i="4" s="1"/>
  <c r="A1230" i="4" s="1"/>
  <c r="A1231" i="4" s="1"/>
  <c r="A1232" i="4" s="1"/>
  <c r="A1233" i="4" s="1"/>
  <c r="A1234" i="4" s="1"/>
  <c r="A1235" i="4" s="1"/>
  <c r="A1236" i="4" s="1"/>
  <c r="A1237" i="4" s="1"/>
  <c r="A1238" i="4" s="1"/>
  <c r="A1239" i="4" s="1"/>
  <c r="E1225" i="4"/>
  <c r="F1225" i="4" s="1"/>
  <c r="E1223" i="4"/>
  <c r="F1223" i="4" s="1"/>
  <c r="E1222" i="4"/>
  <c r="F1222" i="4" s="1"/>
  <c r="A1222" i="4"/>
  <c r="A1223" i="4" s="1"/>
  <c r="E1221" i="4"/>
  <c r="F1221" i="4" s="1"/>
  <c r="E1219" i="4"/>
  <c r="F1219" i="4" s="1"/>
  <c r="E1218" i="4"/>
  <c r="F1218" i="4" s="1"/>
  <c r="E1217" i="4"/>
  <c r="F1217" i="4" s="1"/>
  <c r="E1216" i="4"/>
  <c r="F1216" i="4" s="1"/>
  <c r="E1215" i="4"/>
  <c r="F1215" i="4" s="1"/>
  <c r="A1215" i="4"/>
  <c r="A1216" i="4" s="1"/>
  <c r="A1217" i="4" s="1"/>
  <c r="A1218" i="4" s="1"/>
  <c r="A1219" i="4" s="1"/>
  <c r="E1214" i="4"/>
  <c r="F1214" i="4" s="1"/>
  <c r="E1212" i="4"/>
  <c r="F1212" i="4" s="1"/>
  <c r="E1211" i="4"/>
  <c r="F1211" i="4" s="1"/>
  <c r="E1210" i="4"/>
  <c r="F1210" i="4" s="1"/>
  <c r="E1209" i="4"/>
  <c r="F1209" i="4" s="1"/>
  <c r="A1209" i="4"/>
  <c r="A1210" i="4" s="1"/>
  <c r="A1211" i="4" s="1"/>
  <c r="A1212" i="4" s="1"/>
  <c r="E1208" i="4"/>
  <c r="F1208" i="4" s="1"/>
  <c r="E1206" i="4"/>
  <c r="F1206" i="4" s="1"/>
  <c r="E1205" i="4"/>
  <c r="F1205" i="4" s="1"/>
  <c r="E1204" i="4"/>
  <c r="F1204" i="4" s="1"/>
  <c r="E1203" i="4"/>
  <c r="F1203" i="4" s="1"/>
  <c r="E1202" i="4"/>
  <c r="F1202" i="4" s="1"/>
  <c r="E1201" i="4"/>
  <c r="F1201" i="4" s="1"/>
  <c r="E1200" i="4"/>
  <c r="F1200" i="4" s="1"/>
  <c r="A1200" i="4"/>
  <c r="A1201" i="4" s="1"/>
  <c r="A1202" i="4" s="1"/>
  <c r="A1203" i="4" s="1"/>
  <c r="A1204" i="4" s="1"/>
  <c r="A1205" i="4" s="1"/>
  <c r="A1206" i="4" s="1"/>
  <c r="E1199" i="4"/>
  <c r="F1199" i="4" s="1"/>
  <c r="E1197" i="4"/>
  <c r="F1197" i="4" s="1"/>
  <c r="E1196" i="4"/>
  <c r="F1196" i="4" s="1"/>
  <c r="A1196" i="4"/>
  <c r="A1197" i="4" s="1"/>
  <c r="E1195" i="4"/>
  <c r="F1195" i="4" s="1"/>
  <c r="E1193" i="4"/>
  <c r="F1193" i="4" s="1"/>
  <c r="E1192" i="4"/>
  <c r="F1192" i="4" s="1"/>
  <c r="E1190" i="4"/>
  <c r="F1190" i="4" s="1"/>
  <c r="E1189" i="4"/>
  <c r="F1189" i="4" s="1"/>
  <c r="E1188" i="4"/>
  <c r="F1188" i="4" s="1"/>
  <c r="E1187" i="4"/>
  <c r="F1187" i="4" s="1"/>
  <c r="E1186" i="4"/>
  <c r="F1186" i="4" s="1"/>
  <c r="A1186" i="4"/>
  <c r="A1187" i="4" s="1"/>
  <c r="A1188" i="4" s="1"/>
  <c r="A1189" i="4" s="1"/>
  <c r="A1190" i="4" s="1"/>
  <c r="A1192" i="4" s="1"/>
  <c r="A1193" i="4" s="1"/>
  <c r="E1185" i="4"/>
  <c r="F1185" i="4" s="1"/>
  <c r="E1183" i="4"/>
  <c r="F1183" i="4" s="1"/>
  <c r="E1182" i="4"/>
  <c r="F1182" i="4" s="1"/>
  <c r="E1181" i="4"/>
  <c r="F1181" i="4" s="1"/>
  <c r="E1180" i="4"/>
  <c r="F1180" i="4" s="1"/>
  <c r="A1180" i="4"/>
  <c r="A1181" i="4" s="1"/>
  <c r="A1182" i="4" s="1"/>
  <c r="A1183" i="4" s="1"/>
  <c r="E1179" i="4"/>
  <c r="F1179" i="4" s="1"/>
  <c r="E1177" i="4"/>
  <c r="F1177" i="4" s="1"/>
  <c r="E1176" i="4"/>
  <c r="F1176" i="4" s="1"/>
  <c r="E1175" i="4"/>
  <c r="F1175" i="4" s="1"/>
  <c r="E1174" i="4"/>
  <c r="F1174" i="4" s="1"/>
  <c r="E1173" i="4"/>
  <c r="F1173" i="4" s="1"/>
  <c r="A1173" i="4"/>
  <c r="A1174" i="4" s="1"/>
  <c r="A1175" i="4" s="1"/>
  <c r="A1176" i="4" s="1"/>
  <c r="A1177" i="4" s="1"/>
  <c r="E1172" i="4"/>
  <c r="F1172" i="4" s="1"/>
  <c r="E1170" i="4"/>
  <c r="F1170" i="4" s="1"/>
  <c r="E1169" i="4"/>
  <c r="F1169" i="4" s="1"/>
  <c r="E1168" i="4"/>
  <c r="F1168" i="4" s="1"/>
  <c r="E1167" i="4"/>
  <c r="F1167" i="4" s="1"/>
  <c r="E1166" i="4"/>
  <c r="F1166" i="4" s="1"/>
  <c r="E1165" i="4"/>
  <c r="F1165" i="4" s="1"/>
  <c r="A1165" i="4"/>
  <c r="A1166" i="4" s="1"/>
  <c r="A1167" i="4" s="1"/>
  <c r="A1168" i="4" s="1"/>
  <c r="A1169" i="4" s="1"/>
  <c r="A1170" i="4" s="1"/>
  <c r="E1164" i="4"/>
  <c r="F1164" i="4" s="1"/>
  <c r="E1162" i="4"/>
  <c r="F1162" i="4" s="1"/>
  <c r="E1161" i="4"/>
  <c r="F1161" i="4" s="1"/>
  <c r="E1160" i="4"/>
  <c r="F1160" i="4" s="1"/>
  <c r="E1159" i="4"/>
  <c r="F1159" i="4" s="1"/>
  <c r="E1158" i="4"/>
  <c r="F1158" i="4" s="1"/>
  <c r="E1157" i="4"/>
  <c r="F1157" i="4" s="1"/>
  <c r="E1155" i="4"/>
  <c r="F1155" i="4" s="1"/>
  <c r="E1154" i="4"/>
  <c r="F1154" i="4" s="1"/>
  <c r="E1153" i="4"/>
  <c r="F1153" i="4" s="1"/>
  <c r="E1152" i="4"/>
  <c r="F1152" i="4" s="1"/>
  <c r="E1151" i="4"/>
  <c r="F1151" i="4" s="1"/>
  <c r="E1150" i="4"/>
  <c r="F1150" i="4" s="1"/>
  <c r="E1149" i="4"/>
  <c r="F1149" i="4" s="1"/>
  <c r="E1148" i="4"/>
  <c r="F1148" i="4" s="1"/>
  <c r="E1147" i="4"/>
  <c r="F1147" i="4" s="1"/>
  <c r="E1146" i="4"/>
  <c r="F1146" i="4" s="1"/>
  <c r="E1144" i="4"/>
  <c r="F1144" i="4" s="1"/>
  <c r="E1143" i="4"/>
  <c r="F1143" i="4" s="1"/>
  <c r="E1142" i="4"/>
  <c r="F1142" i="4" s="1"/>
  <c r="E1141" i="4"/>
  <c r="F1141" i="4" s="1"/>
  <c r="E1140" i="4"/>
  <c r="F1140" i="4" s="1"/>
  <c r="E1139" i="4"/>
  <c r="F1139" i="4" s="1"/>
  <c r="E1138" i="4"/>
  <c r="F1138" i="4" s="1"/>
  <c r="E1137" i="4"/>
  <c r="F1137" i="4" s="1"/>
  <c r="E1136" i="4"/>
  <c r="F1136" i="4" s="1"/>
  <c r="A1136" i="4"/>
  <c r="A1137" i="4" s="1"/>
  <c r="A1138" i="4" s="1"/>
  <c r="A1139" i="4" s="1"/>
  <c r="A1140" i="4" s="1"/>
  <c r="A1141" i="4" s="1"/>
  <c r="A1142" i="4" s="1"/>
  <c r="A1143" i="4" s="1"/>
  <c r="A1144" i="4" s="1"/>
  <c r="E1135" i="4"/>
  <c r="F1135" i="4" s="1"/>
  <c r="E1133" i="4"/>
  <c r="F1133" i="4" s="1"/>
  <c r="E1132" i="4"/>
  <c r="F1132" i="4" s="1"/>
  <c r="E1131" i="4"/>
  <c r="F1131" i="4" s="1"/>
  <c r="E1130" i="4"/>
  <c r="F1130" i="4" s="1"/>
  <c r="E1129" i="4"/>
  <c r="F1129" i="4" s="1"/>
  <c r="E1127" i="4"/>
  <c r="F1127" i="4" s="1"/>
  <c r="E1126" i="4"/>
  <c r="F1126" i="4" s="1"/>
  <c r="A1126" i="4"/>
  <c r="A1127" i="4" s="1"/>
  <c r="A1129" i="4" s="1"/>
  <c r="A1130" i="4" s="1"/>
  <c r="A1131" i="4" s="1"/>
  <c r="A1132" i="4" s="1"/>
  <c r="A1133" i="4" s="1"/>
  <c r="E1125" i="4"/>
  <c r="F1125" i="4" s="1"/>
  <c r="E1122" i="4"/>
  <c r="F1122" i="4" s="1"/>
  <c r="E1121" i="4"/>
  <c r="F1121" i="4" s="1"/>
  <c r="E1120" i="4"/>
  <c r="F1120" i="4" s="1"/>
  <c r="E1119" i="4"/>
  <c r="F1119" i="4" s="1"/>
  <c r="E1118" i="4"/>
  <c r="F1118" i="4" s="1"/>
  <c r="E1117" i="4"/>
  <c r="F1117" i="4" s="1"/>
  <c r="A1117" i="4"/>
  <c r="A1118" i="4" s="1"/>
  <c r="A1119" i="4" s="1"/>
  <c r="A1120" i="4" s="1"/>
  <c r="A1121" i="4" s="1"/>
  <c r="A1122" i="4" s="1"/>
  <c r="E1116" i="4"/>
  <c r="F1116" i="4" s="1"/>
  <c r="E1114" i="4"/>
  <c r="F1114" i="4" s="1"/>
  <c r="E1113" i="4"/>
  <c r="F1113" i="4" s="1"/>
  <c r="E1112" i="4"/>
  <c r="F1112" i="4" s="1"/>
  <c r="E1111" i="4"/>
  <c r="F1111" i="4" s="1"/>
  <c r="E1110" i="4"/>
  <c r="F1110" i="4" s="1"/>
  <c r="E1109" i="4"/>
  <c r="F1109" i="4" s="1"/>
  <c r="E1108" i="4"/>
  <c r="F1108" i="4" s="1"/>
  <c r="E1107" i="4"/>
  <c r="F1107" i="4" s="1"/>
  <c r="E1106" i="4"/>
  <c r="F1106" i="4" s="1"/>
  <c r="E1105" i="4"/>
  <c r="F1105" i="4" s="1"/>
  <c r="E1104" i="4"/>
  <c r="F1104" i="4" s="1"/>
  <c r="E1103" i="4"/>
  <c r="F1103" i="4" s="1"/>
  <c r="E1102" i="4"/>
  <c r="F1102" i="4" s="1"/>
  <c r="E1100" i="4"/>
  <c r="F1100" i="4" s="1"/>
  <c r="E1099" i="4"/>
  <c r="F1099" i="4" s="1"/>
  <c r="E1098" i="4"/>
  <c r="F1098" i="4" s="1"/>
  <c r="E1097" i="4"/>
  <c r="F1097" i="4" s="1"/>
  <c r="E1096" i="4"/>
  <c r="F1096" i="4" s="1"/>
  <c r="E1095" i="4"/>
  <c r="F1095" i="4" s="1"/>
  <c r="E1094" i="4"/>
  <c r="F1094" i="4" s="1"/>
  <c r="E1093" i="4"/>
  <c r="F1093" i="4" s="1"/>
  <c r="E1092" i="4"/>
  <c r="F1092" i="4" s="1"/>
  <c r="E1091" i="4"/>
  <c r="F1091" i="4" s="1"/>
  <c r="E1090" i="4"/>
  <c r="F1090" i="4" s="1"/>
  <c r="E1089" i="4"/>
  <c r="F1089" i="4" s="1"/>
  <c r="E1088" i="4"/>
  <c r="F1088" i="4" s="1"/>
  <c r="E1087" i="4"/>
  <c r="F1087" i="4" s="1"/>
  <c r="E1086" i="4"/>
  <c r="F1086" i="4" s="1"/>
  <c r="E1085" i="4"/>
  <c r="F1085" i="4" s="1"/>
  <c r="A1085" i="4"/>
  <c r="A1086" i="4" s="1"/>
  <c r="A1087" i="4" s="1"/>
  <c r="A1088" i="4" s="1"/>
  <c r="A1089" i="4" s="1"/>
  <c r="A1090" i="4" s="1"/>
  <c r="A1091" i="4" s="1"/>
  <c r="A1092" i="4" s="1"/>
  <c r="A1093" i="4" s="1"/>
  <c r="A1094" i="4" s="1"/>
  <c r="A1095" i="4" s="1"/>
  <c r="A1096" i="4" s="1"/>
  <c r="A1097" i="4" s="1"/>
  <c r="A1098" i="4" s="1"/>
  <c r="A1099" i="4" s="1"/>
  <c r="A1100" i="4" s="1"/>
  <c r="A1102" i="4" s="1"/>
  <c r="A1103" i="4" s="1"/>
  <c r="A1104" i="4" s="1"/>
  <c r="A1105" i="4" s="1"/>
  <c r="A1106" i="4" s="1"/>
  <c r="A1107" i="4" s="1"/>
  <c r="A1108" i="4" s="1"/>
  <c r="A1109" i="4" s="1"/>
  <c r="A1110" i="4" s="1"/>
  <c r="A1111" i="4" s="1"/>
  <c r="A1112" i="4" s="1"/>
  <c r="A1113" i="4" s="1"/>
  <c r="A1114" i="4" s="1"/>
  <c r="E1084" i="4"/>
  <c r="F1084" i="4" s="1"/>
  <c r="E1079" i="4"/>
  <c r="F1079" i="4" s="1"/>
  <c r="E1078" i="4"/>
  <c r="F1078" i="4" s="1"/>
  <c r="E1077" i="4"/>
  <c r="F1077" i="4" s="1"/>
  <c r="A1077" i="4"/>
  <c r="A1078" i="4" s="1"/>
  <c r="A1079" i="4" s="1"/>
  <c r="E1076" i="4"/>
  <c r="F1076" i="4" s="1"/>
  <c r="E1074" i="4"/>
  <c r="F1074" i="4" s="1"/>
  <c r="E1073" i="4"/>
  <c r="F1073" i="4" s="1"/>
  <c r="E1072" i="4"/>
  <c r="F1072" i="4" s="1"/>
  <c r="E1071" i="4"/>
  <c r="F1071" i="4" s="1"/>
  <c r="E1070" i="4"/>
  <c r="F1070" i="4" s="1"/>
  <c r="A1070" i="4"/>
  <c r="A1071" i="4" s="1"/>
  <c r="A1072" i="4" s="1"/>
  <c r="A1073" i="4" s="1"/>
  <c r="A1074" i="4" s="1"/>
  <c r="E1069" i="4"/>
  <c r="F1069" i="4" s="1"/>
  <c r="E1066" i="4"/>
  <c r="F1066" i="4" s="1"/>
  <c r="E1065" i="4"/>
  <c r="F1065" i="4" s="1"/>
  <c r="E1064" i="4"/>
  <c r="F1064" i="4" s="1"/>
  <c r="E1063" i="4"/>
  <c r="F1063" i="4" s="1"/>
  <c r="E1062" i="4"/>
  <c r="F1062" i="4" s="1"/>
  <c r="E1061" i="4"/>
  <c r="F1061" i="4" s="1"/>
  <c r="E1060" i="4"/>
  <c r="F1060" i="4" s="1"/>
  <c r="E1059" i="4"/>
  <c r="F1059" i="4" s="1"/>
  <c r="E1058" i="4"/>
  <c r="F1058" i="4" s="1"/>
  <c r="E1057" i="4"/>
  <c r="F1057" i="4" s="1"/>
  <c r="E1056" i="4"/>
  <c r="F1056" i="4" s="1"/>
  <c r="A1056" i="4"/>
  <c r="A1057" i="4" s="1"/>
  <c r="A1058" i="4" s="1"/>
  <c r="A1059" i="4" s="1"/>
  <c r="A1060" i="4" s="1"/>
  <c r="A1061" i="4" s="1"/>
  <c r="A1062" i="4" s="1"/>
  <c r="A1063" i="4" s="1"/>
  <c r="A1064" i="4" s="1"/>
  <c r="A1065" i="4" s="1"/>
  <c r="A1066" i="4" s="1"/>
  <c r="E1055" i="4"/>
  <c r="F1055" i="4" s="1"/>
  <c r="E1053" i="4"/>
  <c r="F1053" i="4" s="1"/>
  <c r="E1052" i="4"/>
  <c r="F1052" i="4" s="1"/>
  <c r="E1051" i="4"/>
  <c r="F1051" i="4" s="1"/>
  <c r="E1050" i="4"/>
  <c r="F1050" i="4" s="1"/>
  <c r="E1049" i="4"/>
  <c r="F1049" i="4" s="1"/>
  <c r="E1048" i="4"/>
  <c r="F1048" i="4" s="1"/>
  <c r="E1047" i="4"/>
  <c r="F1047" i="4" s="1"/>
  <c r="E1046" i="4"/>
  <c r="F1046" i="4" s="1"/>
  <c r="E1045" i="4"/>
  <c r="F1045" i="4" s="1"/>
  <c r="A1045" i="4"/>
  <c r="A1046" i="4" s="1"/>
  <c r="A1047" i="4" s="1"/>
  <c r="A1048" i="4" s="1"/>
  <c r="A1049" i="4" s="1"/>
  <c r="A1050" i="4" s="1"/>
  <c r="A1051" i="4" s="1"/>
  <c r="A1052" i="4" s="1"/>
  <c r="A1053" i="4" s="1"/>
  <c r="E1044" i="4"/>
  <c r="F1044" i="4" s="1"/>
  <c r="E1042" i="4"/>
  <c r="F1042" i="4" s="1"/>
  <c r="E1040" i="4"/>
  <c r="F1040" i="4" s="1"/>
  <c r="E1039" i="4"/>
  <c r="F1039" i="4" s="1"/>
  <c r="A1039" i="4"/>
  <c r="A1040" i="4" s="1"/>
  <c r="E1038" i="4"/>
  <c r="F1038" i="4" s="1"/>
  <c r="E1035" i="4"/>
  <c r="F1035" i="4" s="1"/>
  <c r="E1032" i="4"/>
  <c r="F1032" i="4" s="1"/>
  <c r="E1031" i="4"/>
  <c r="F1031" i="4" s="1"/>
  <c r="E1029" i="4"/>
  <c r="F1029" i="4" s="1"/>
  <c r="E1027" i="4"/>
  <c r="F1027" i="4" s="1"/>
  <c r="E1026" i="4"/>
  <c r="F1026" i="4" s="1"/>
  <c r="E1025" i="4"/>
  <c r="F1025" i="4" s="1"/>
  <c r="E1024" i="4"/>
  <c r="F1024" i="4" s="1"/>
  <c r="E1023" i="4"/>
  <c r="F1023" i="4" s="1"/>
  <c r="E1022" i="4"/>
  <c r="F1022" i="4" s="1"/>
  <c r="E1021" i="4"/>
  <c r="F1021" i="4" s="1"/>
  <c r="E1020" i="4"/>
  <c r="F1020" i="4" s="1"/>
  <c r="E1019" i="4"/>
  <c r="F1019" i="4" s="1"/>
  <c r="E1018" i="4"/>
  <c r="F1018" i="4" s="1"/>
  <c r="E1017" i="4"/>
  <c r="F1017" i="4" s="1"/>
  <c r="A1017" i="4"/>
  <c r="A1018" i="4" s="1"/>
  <c r="A1019" i="4" s="1"/>
  <c r="A1020" i="4" s="1"/>
  <c r="A1021" i="4" s="1"/>
  <c r="A1022" i="4" s="1"/>
  <c r="A1023" i="4" s="1"/>
  <c r="A1024" i="4" s="1"/>
  <c r="A1025" i="4" s="1"/>
  <c r="A1026" i="4" s="1"/>
  <c r="A1027" i="4" s="1"/>
  <c r="E1016" i="4"/>
  <c r="F1016" i="4" s="1"/>
  <c r="E1014" i="4"/>
  <c r="F1014" i="4" s="1"/>
  <c r="E1013" i="4"/>
  <c r="F1013" i="4" s="1"/>
  <c r="E1012" i="4"/>
  <c r="F1012" i="4" s="1"/>
  <c r="E1011" i="4"/>
  <c r="F1011" i="4" s="1"/>
  <c r="E1009" i="4"/>
  <c r="F1009" i="4" s="1"/>
  <c r="E1008" i="4"/>
  <c r="F1008" i="4" s="1"/>
  <c r="E1007" i="4"/>
  <c r="F1007" i="4" s="1"/>
  <c r="E1006" i="4"/>
  <c r="F1006" i="4" s="1"/>
  <c r="E1005" i="4"/>
  <c r="F1005" i="4" s="1"/>
  <c r="A1005" i="4"/>
  <c r="A1006" i="4" s="1"/>
  <c r="A1007" i="4" s="1"/>
  <c r="A1008" i="4" s="1"/>
  <c r="A1009" i="4" s="1"/>
  <c r="A1011" i="4" s="1"/>
  <c r="A1012" i="4" s="1"/>
  <c r="A1013" i="4" s="1"/>
  <c r="A1014" i="4" s="1"/>
  <c r="E1004" i="4"/>
  <c r="F1004" i="4" s="1"/>
  <c r="E1002" i="4"/>
  <c r="F1002" i="4" s="1"/>
  <c r="E1001" i="4"/>
  <c r="F1001" i="4" s="1"/>
  <c r="E1000" i="4"/>
  <c r="F1000" i="4" s="1"/>
  <c r="E999" i="4"/>
  <c r="F999" i="4" s="1"/>
  <c r="E998" i="4"/>
  <c r="F998" i="4" s="1"/>
  <c r="E997" i="4"/>
  <c r="F997" i="4" s="1"/>
  <c r="E996" i="4"/>
  <c r="F996" i="4" s="1"/>
  <c r="E995" i="4"/>
  <c r="F995" i="4" s="1"/>
  <c r="A995" i="4"/>
  <c r="A996" i="4" s="1"/>
  <c r="A997" i="4" s="1"/>
  <c r="A998" i="4" s="1"/>
  <c r="A999" i="4" s="1"/>
  <c r="A1000" i="4" s="1"/>
  <c r="A1001" i="4" s="1"/>
  <c r="A1002" i="4" s="1"/>
  <c r="E994" i="4"/>
  <c r="F994" i="4" s="1"/>
  <c r="E992" i="4"/>
  <c r="F992" i="4" s="1"/>
  <c r="E991" i="4"/>
  <c r="F991" i="4" s="1"/>
  <c r="E990" i="4"/>
  <c r="F990" i="4" s="1"/>
  <c r="E989" i="4"/>
  <c r="F989" i="4" s="1"/>
  <c r="A989" i="4"/>
  <c r="A990" i="4" s="1"/>
  <c r="A991" i="4" s="1"/>
  <c r="A992" i="4" s="1"/>
  <c r="E988" i="4"/>
  <c r="F988" i="4" s="1"/>
  <c r="E986" i="4"/>
  <c r="F986" i="4" s="1"/>
  <c r="E985" i="4"/>
  <c r="F985" i="4" s="1"/>
  <c r="E984" i="4"/>
  <c r="F984" i="4" s="1"/>
  <c r="E983" i="4"/>
  <c r="F983" i="4" s="1"/>
  <c r="E982" i="4"/>
  <c r="F982" i="4" s="1"/>
  <c r="E981" i="4"/>
  <c r="F981" i="4" s="1"/>
  <c r="E980" i="4"/>
  <c r="F980" i="4" s="1"/>
  <c r="E979" i="4"/>
  <c r="F979" i="4" s="1"/>
  <c r="E978" i="4"/>
  <c r="F978" i="4" s="1"/>
  <c r="E977" i="4"/>
  <c r="F977" i="4" s="1"/>
  <c r="E976" i="4"/>
  <c r="F976" i="4" s="1"/>
  <c r="E975" i="4"/>
  <c r="F975" i="4" s="1"/>
  <c r="A975" i="4"/>
  <c r="A976" i="4" s="1"/>
  <c r="A977" i="4" s="1"/>
  <c r="A978" i="4" s="1"/>
  <c r="A979" i="4" s="1"/>
  <c r="A980" i="4" s="1"/>
  <c r="A981" i="4" s="1"/>
  <c r="A982" i="4" s="1"/>
  <c r="A983" i="4" s="1"/>
  <c r="A984" i="4" s="1"/>
  <c r="A985" i="4" s="1"/>
  <c r="A986" i="4" s="1"/>
  <c r="E974" i="4"/>
  <c r="F974" i="4" s="1"/>
  <c r="E971" i="4"/>
  <c r="F971" i="4" s="1"/>
  <c r="E970" i="4"/>
  <c r="F970" i="4" s="1"/>
  <c r="E969" i="4"/>
  <c r="F969" i="4" s="1"/>
  <c r="E968" i="4"/>
  <c r="F968" i="4" s="1"/>
  <c r="E967" i="4"/>
  <c r="F967" i="4" s="1"/>
  <c r="E966" i="4"/>
  <c r="F966" i="4" s="1"/>
  <c r="E965" i="4"/>
  <c r="F965" i="4" s="1"/>
  <c r="E964" i="4"/>
  <c r="F964" i="4" s="1"/>
  <c r="E963" i="4"/>
  <c r="F963" i="4" s="1"/>
  <c r="E962" i="4"/>
  <c r="F962" i="4" s="1"/>
  <c r="E961" i="4"/>
  <c r="F961" i="4" s="1"/>
  <c r="E960" i="4"/>
  <c r="F960" i="4" s="1"/>
  <c r="E959" i="4"/>
  <c r="F959" i="4" s="1"/>
  <c r="A959" i="4"/>
  <c r="A960" i="4" s="1"/>
  <c r="A961" i="4" s="1"/>
  <c r="A962" i="4" s="1"/>
  <c r="A963" i="4" s="1"/>
  <c r="A964" i="4" s="1"/>
  <c r="A965" i="4" s="1"/>
  <c r="A966" i="4" s="1"/>
  <c r="A967" i="4" s="1"/>
  <c r="A968" i="4" s="1"/>
  <c r="A969" i="4" s="1"/>
  <c r="A970" i="4" s="1"/>
  <c r="A971" i="4" s="1"/>
  <c r="E958" i="4"/>
  <c r="F958" i="4" s="1"/>
  <c r="E956" i="4"/>
  <c r="F956" i="4" s="1"/>
  <c r="E955" i="4"/>
  <c r="F955" i="4" s="1"/>
  <c r="E954" i="4"/>
  <c r="F954" i="4" s="1"/>
  <c r="E953" i="4"/>
  <c r="F953" i="4" s="1"/>
  <c r="E952" i="4"/>
  <c r="F952" i="4" s="1"/>
  <c r="E951" i="4"/>
  <c r="F951" i="4" s="1"/>
  <c r="E950" i="4"/>
  <c r="F950" i="4" s="1"/>
  <c r="E949" i="4"/>
  <c r="F949" i="4" s="1"/>
  <c r="E948" i="4"/>
  <c r="F948" i="4" s="1"/>
  <c r="E947" i="4"/>
  <c r="F947" i="4" s="1"/>
  <c r="E946" i="4"/>
  <c r="F946" i="4" s="1"/>
  <c r="A947" i="4"/>
  <c r="A948" i="4" s="1"/>
  <c r="A949" i="4" s="1"/>
  <c r="A950" i="4" s="1"/>
  <c r="A951" i="4" s="1"/>
  <c r="A952" i="4" s="1"/>
  <c r="A953" i="4" s="1"/>
  <c r="A954" i="4" s="1"/>
  <c r="A955" i="4" s="1"/>
  <c r="A956" i="4" s="1"/>
  <c r="E944" i="4"/>
  <c r="F944" i="4" s="1"/>
  <c r="E943" i="4"/>
  <c r="F943" i="4" s="1"/>
  <c r="E942" i="4"/>
  <c r="F942" i="4" s="1"/>
  <c r="E941" i="4"/>
  <c r="F941" i="4" s="1"/>
  <c r="E940" i="4"/>
  <c r="F940" i="4" s="1"/>
  <c r="E939" i="4"/>
  <c r="F939" i="4" s="1"/>
  <c r="E938" i="4"/>
  <c r="F938" i="4" s="1"/>
  <c r="E937" i="4"/>
  <c r="F937" i="4" s="1"/>
  <c r="E936" i="4"/>
  <c r="F936" i="4" s="1"/>
  <c r="E934" i="4"/>
  <c r="F934" i="4" s="1"/>
  <c r="E933" i="4"/>
  <c r="F933" i="4" s="1"/>
  <c r="E932" i="4"/>
  <c r="F932" i="4" s="1"/>
  <c r="E931" i="4"/>
  <c r="F931" i="4" s="1"/>
  <c r="E930" i="4"/>
  <c r="F930" i="4" s="1"/>
  <c r="E929" i="4"/>
  <c r="F929" i="4" s="1"/>
  <c r="E928" i="4"/>
  <c r="F928" i="4" s="1"/>
  <c r="A928" i="4"/>
  <c r="A929" i="4" s="1"/>
  <c r="A930" i="4" s="1"/>
  <c r="A931" i="4" s="1"/>
  <c r="A932" i="4" s="1"/>
  <c r="A933" i="4" s="1"/>
  <c r="A934" i="4" s="1"/>
  <c r="A936" i="4" s="1"/>
  <c r="A937" i="4" s="1"/>
  <c r="A938" i="4" s="1"/>
  <c r="A939" i="4" s="1"/>
  <c r="A940" i="4" s="1"/>
  <c r="A941" i="4" s="1"/>
  <c r="A942" i="4" s="1"/>
  <c r="A943" i="4" s="1"/>
  <c r="A944" i="4" s="1"/>
  <c r="E927" i="4"/>
  <c r="F927" i="4" s="1"/>
  <c r="E925" i="4"/>
  <c r="F925" i="4" s="1"/>
  <c r="E924" i="4"/>
  <c r="F924" i="4" s="1"/>
  <c r="E923" i="4"/>
  <c r="F923" i="4" s="1"/>
  <c r="A923" i="4"/>
  <c r="A924" i="4" s="1"/>
  <c r="A925" i="4" s="1"/>
  <c r="E922" i="4"/>
  <c r="F922" i="4" s="1"/>
  <c r="E920" i="4"/>
  <c r="F920" i="4" s="1"/>
  <c r="E919" i="4"/>
  <c r="F919" i="4" s="1"/>
  <c r="E918" i="4"/>
  <c r="F918" i="4" s="1"/>
  <c r="E917" i="4"/>
  <c r="F917" i="4" s="1"/>
  <c r="E916" i="4"/>
  <c r="F916" i="4" s="1"/>
  <c r="A916" i="4"/>
  <c r="A917" i="4" s="1"/>
  <c r="A918" i="4" s="1"/>
  <c r="A919" i="4" s="1"/>
  <c r="A920" i="4" s="1"/>
  <c r="E915" i="4"/>
  <c r="F915" i="4" s="1"/>
  <c r="E913" i="4"/>
  <c r="F913" i="4" s="1"/>
  <c r="E912" i="4"/>
  <c r="F912" i="4" s="1"/>
  <c r="E911" i="4"/>
  <c r="F911" i="4" s="1"/>
  <c r="A911" i="4"/>
  <c r="A912" i="4" s="1"/>
  <c r="A913" i="4" s="1"/>
  <c r="E910" i="4"/>
  <c r="F910" i="4" s="1"/>
  <c r="E908" i="4"/>
  <c r="F908" i="4" s="1"/>
  <c r="E907" i="4"/>
  <c r="F907" i="4" s="1"/>
  <c r="E906" i="4"/>
  <c r="F906" i="4" s="1"/>
  <c r="E905" i="4"/>
  <c r="F905" i="4" s="1"/>
  <c r="E904" i="4"/>
  <c r="F904" i="4" s="1"/>
  <c r="E903" i="4"/>
  <c r="F903" i="4" s="1"/>
  <c r="E902" i="4"/>
  <c r="F902" i="4" s="1"/>
  <c r="E901" i="4"/>
  <c r="F901" i="4" s="1"/>
  <c r="E900" i="4"/>
  <c r="F900" i="4" s="1"/>
  <c r="E899" i="4"/>
  <c r="F899" i="4" s="1"/>
  <c r="E897" i="4"/>
  <c r="F897" i="4" s="1"/>
  <c r="E896" i="4"/>
  <c r="F896" i="4" s="1"/>
  <c r="E895" i="4"/>
  <c r="F895" i="4" s="1"/>
  <c r="E894" i="4"/>
  <c r="F894" i="4" s="1"/>
  <c r="E893" i="4"/>
  <c r="F893" i="4" s="1"/>
  <c r="E892" i="4"/>
  <c r="F892" i="4" s="1"/>
  <c r="A892" i="4"/>
  <c r="A893" i="4" s="1"/>
  <c r="A894" i="4" s="1"/>
  <c r="A895" i="4" s="1"/>
  <c r="A896" i="4" s="1"/>
  <c r="A897" i="4" s="1"/>
  <c r="A899" i="4" s="1"/>
  <c r="A900" i="4" s="1"/>
  <c r="A901" i="4" s="1"/>
  <c r="A902" i="4" s="1"/>
  <c r="A903" i="4" s="1"/>
  <c r="A904" i="4" s="1"/>
  <c r="A905" i="4" s="1"/>
  <c r="A906" i="4" s="1"/>
  <c r="A907" i="4" s="1"/>
  <c r="A908" i="4" s="1"/>
  <c r="E891" i="4"/>
  <c r="F891" i="4" s="1"/>
  <c r="E889" i="4"/>
  <c r="F889" i="4" s="1"/>
  <c r="E888" i="4"/>
  <c r="F888" i="4" s="1"/>
  <c r="E887" i="4"/>
  <c r="F887" i="4" s="1"/>
  <c r="E886" i="4"/>
  <c r="F886" i="4" s="1"/>
  <c r="E885" i="4"/>
  <c r="F885" i="4" s="1"/>
  <c r="E884" i="4"/>
  <c r="F884" i="4" s="1"/>
  <c r="E883" i="4"/>
  <c r="F883" i="4" s="1"/>
  <c r="E882" i="4"/>
  <c r="F882" i="4" s="1"/>
  <c r="E881" i="4"/>
  <c r="F881" i="4" s="1"/>
  <c r="E880" i="4"/>
  <c r="F880" i="4" s="1"/>
  <c r="E879" i="4"/>
  <c r="F879" i="4" s="1"/>
  <c r="E878" i="4"/>
  <c r="F878" i="4" s="1"/>
  <c r="E877" i="4"/>
  <c r="F877" i="4" s="1"/>
  <c r="E876" i="4"/>
  <c r="F876" i="4" s="1"/>
  <c r="E875" i="4"/>
  <c r="F875" i="4" s="1"/>
  <c r="A875" i="4"/>
  <c r="A876" i="4" s="1"/>
  <c r="A877" i="4" s="1"/>
  <c r="A878" i="4" s="1"/>
  <c r="A879" i="4" s="1"/>
  <c r="A880" i="4" s="1"/>
  <c r="A881" i="4" s="1"/>
  <c r="A882" i="4" s="1"/>
  <c r="A883" i="4" s="1"/>
  <c r="A884" i="4" s="1"/>
  <c r="A885" i="4" s="1"/>
  <c r="A886" i="4" s="1"/>
  <c r="A887" i="4" s="1"/>
  <c r="A888" i="4" s="1"/>
  <c r="A889" i="4" s="1"/>
  <c r="E874" i="4"/>
  <c r="F874" i="4" s="1"/>
  <c r="E872" i="4"/>
  <c r="F872" i="4" s="1"/>
  <c r="E871" i="4"/>
  <c r="F871" i="4" s="1"/>
  <c r="E870" i="4"/>
  <c r="F870" i="4" s="1"/>
  <c r="E868" i="4"/>
  <c r="F868" i="4" s="1"/>
  <c r="E867" i="4"/>
  <c r="F867" i="4" s="1"/>
  <c r="E866" i="4"/>
  <c r="F866" i="4" s="1"/>
  <c r="E865" i="4"/>
  <c r="F865" i="4" s="1"/>
  <c r="E864" i="4"/>
  <c r="F864" i="4" s="1"/>
  <c r="E863" i="4"/>
  <c r="F863" i="4" s="1"/>
  <c r="E862" i="4"/>
  <c r="F862" i="4" s="1"/>
  <c r="E861" i="4"/>
  <c r="F861" i="4" s="1"/>
  <c r="E860" i="4"/>
  <c r="F860" i="4" s="1"/>
  <c r="E859" i="4"/>
  <c r="F859" i="4" s="1"/>
  <c r="E858" i="4"/>
  <c r="F858" i="4" s="1"/>
  <c r="A858" i="4"/>
  <c r="A859" i="4" s="1"/>
  <c r="A860" i="4" s="1"/>
  <c r="A861" i="4" s="1"/>
  <c r="A862" i="4" s="1"/>
  <c r="A863" i="4" s="1"/>
  <c r="A864" i="4" s="1"/>
  <c r="A865" i="4" s="1"/>
  <c r="A866" i="4" s="1"/>
  <c r="A867" i="4" s="1"/>
  <c r="A868" i="4" s="1"/>
  <c r="A870" i="4" s="1"/>
  <c r="A871" i="4" s="1"/>
  <c r="A872" i="4" s="1"/>
  <c r="E857" i="4"/>
  <c r="F857" i="4" s="1"/>
  <c r="E855" i="4"/>
  <c r="F855" i="4" s="1"/>
  <c r="E854" i="4"/>
  <c r="F854" i="4" s="1"/>
  <c r="E853" i="4"/>
  <c r="F853" i="4" s="1"/>
  <c r="E852" i="4"/>
  <c r="F852" i="4" s="1"/>
  <c r="E851" i="4"/>
  <c r="F851" i="4" s="1"/>
  <c r="E850" i="4"/>
  <c r="F850" i="4" s="1"/>
  <c r="E849" i="4"/>
  <c r="F849" i="4" s="1"/>
  <c r="E848" i="4"/>
  <c r="F848" i="4" s="1"/>
  <c r="E847" i="4"/>
  <c r="F847" i="4" s="1"/>
  <c r="E846" i="4"/>
  <c r="F846" i="4" s="1"/>
  <c r="A846" i="4"/>
  <c r="A847" i="4" s="1"/>
  <c r="A848" i="4" s="1"/>
  <c r="A849" i="4" s="1"/>
  <c r="A850" i="4" s="1"/>
  <c r="A851" i="4" s="1"/>
  <c r="A852" i="4" s="1"/>
  <c r="A853" i="4" s="1"/>
  <c r="A854" i="4" s="1"/>
  <c r="A855" i="4" s="1"/>
  <c r="E845" i="4"/>
  <c r="F845" i="4" s="1"/>
  <c r="E843" i="4"/>
  <c r="F843" i="4" s="1"/>
  <c r="E842" i="4"/>
  <c r="F842" i="4" s="1"/>
  <c r="E841" i="4"/>
  <c r="F841" i="4" s="1"/>
  <c r="E840" i="4"/>
  <c r="F840" i="4" s="1"/>
  <c r="A840" i="4"/>
  <c r="A841" i="4" s="1"/>
  <c r="A842" i="4" s="1"/>
  <c r="A843" i="4" s="1"/>
  <c r="E839" i="4"/>
  <c r="F839" i="4" s="1"/>
  <c r="E837" i="4"/>
  <c r="F837" i="4" s="1"/>
  <c r="E836" i="4"/>
  <c r="F836" i="4" s="1"/>
  <c r="E835" i="4"/>
  <c r="F835" i="4" s="1"/>
  <c r="E833" i="4"/>
  <c r="F833" i="4" s="1"/>
  <c r="E832" i="4"/>
  <c r="F832" i="4" s="1"/>
  <c r="E831" i="4"/>
  <c r="F831" i="4" s="1"/>
  <c r="E830" i="4"/>
  <c r="F830" i="4" s="1"/>
  <c r="A830" i="4"/>
  <c r="A831" i="4" s="1"/>
  <c r="A832" i="4" s="1"/>
  <c r="A833" i="4" s="1"/>
  <c r="A835" i="4" s="1"/>
  <c r="A836" i="4" s="1"/>
  <c r="A837" i="4" s="1"/>
  <c r="E829" i="4"/>
  <c r="F829" i="4" s="1"/>
  <c r="E827" i="4"/>
  <c r="F827" i="4" s="1"/>
  <c r="E826" i="4"/>
  <c r="F826" i="4" s="1"/>
  <c r="E825" i="4"/>
  <c r="F825" i="4" s="1"/>
  <c r="E824" i="4"/>
  <c r="F824" i="4" s="1"/>
  <c r="E823" i="4"/>
  <c r="F823" i="4" s="1"/>
  <c r="E822" i="4"/>
  <c r="F822" i="4" s="1"/>
  <c r="E821" i="4"/>
  <c r="F821" i="4" s="1"/>
  <c r="E820" i="4"/>
  <c r="F820" i="4" s="1"/>
  <c r="A820" i="4"/>
  <c r="A821" i="4" s="1"/>
  <c r="A822" i="4" s="1"/>
  <c r="A823" i="4" s="1"/>
  <c r="A824" i="4" s="1"/>
  <c r="A825" i="4" s="1"/>
  <c r="A826" i="4" s="1"/>
  <c r="A827" i="4" s="1"/>
  <c r="E819" i="4"/>
  <c r="F819" i="4" s="1"/>
  <c r="E817" i="4"/>
  <c r="F817" i="4" s="1"/>
  <c r="E816" i="4"/>
  <c r="F816" i="4" s="1"/>
  <c r="E815" i="4"/>
  <c r="F815" i="4" s="1"/>
  <c r="E814" i="4"/>
  <c r="F814" i="4" s="1"/>
  <c r="E813" i="4"/>
  <c r="F813" i="4" s="1"/>
  <c r="E812" i="4"/>
  <c r="F812" i="4" s="1"/>
  <c r="E811" i="4"/>
  <c r="F811" i="4" s="1"/>
  <c r="E810" i="4"/>
  <c r="F810" i="4" s="1"/>
  <c r="E809" i="4"/>
  <c r="F809" i="4" s="1"/>
  <c r="A809" i="4"/>
  <c r="A810" i="4" s="1"/>
  <c r="A811" i="4" s="1"/>
  <c r="A812" i="4" s="1"/>
  <c r="A813" i="4" s="1"/>
  <c r="A814" i="4" s="1"/>
  <c r="A815" i="4" s="1"/>
  <c r="A816" i="4" s="1"/>
  <c r="A817" i="4" s="1"/>
  <c r="E808" i="4"/>
  <c r="F808" i="4" s="1"/>
  <c r="E806" i="4"/>
  <c r="F806" i="4" s="1"/>
  <c r="E805" i="4"/>
  <c r="F805" i="4" s="1"/>
  <c r="A805" i="4"/>
  <c r="A806" i="4" s="1"/>
  <c r="E804" i="4"/>
  <c r="F804" i="4" s="1"/>
  <c r="E800" i="4"/>
  <c r="F800" i="4" s="1"/>
  <c r="E799" i="4"/>
  <c r="F799" i="4" s="1"/>
  <c r="E798" i="4"/>
  <c r="F798" i="4" s="1"/>
  <c r="E797" i="4"/>
  <c r="F797" i="4" s="1"/>
  <c r="E796" i="4"/>
  <c r="F796" i="4" s="1"/>
  <c r="E795" i="4"/>
  <c r="F795" i="4" s="1"/>
  <c r="E794" i="4"/>
  <c r="F794" i="4" s="1"/>
  <c r="E793" i="4"/>
  <c r="F793" i="4" s="1"/>
  <c r="E792" i="4"/>
  <c r="F792" i="4" s="1"/>
  <c r="E791" i="4"/>
  <c r="F791" i="4" s="1"/>
  <c r="A791" i="4"/>
  <c r="A792" i="4" s="1"/>
  <c r="A793" i="4" s="1"/>
  <c r="A794" i="4" s="1"/>
  <c r="A795" i="4" s="1"/>
  <c r="A796" i="4" s="1"/>
  <c r="A797" i="4" s="1"/>
  <c r="A798" i="4" s="1"/>
  <c r="A799" i="4" s="1"/>
  <c r="A800" i="4" s="1"/>
  <c r="E790" i="4"/>
  <c r="F790" i="4" s="1"/>
  <c r="E787" i="4"/>
  <c r="F787" i="4" s="1"/>
  <c r="E786" i="4"/>
  <c r="F786" i="4" s="1"/>
  <c r="E785" i="4"/>
  <c r="F785" i="4" s="1"/>
  <c r="E784" i="4"/>
  <c r="F784" i="4" s="1"/>
  <c r="E783" i="4"/>
  <c r="F783" i="4" s="1"/>
  <c r="E782" i="4"/>
  <c r="F782" i="4" s="1"/>
  <c r="A782" i="4"/>
  <c r="A783" i="4" s="1"/>
  <c r="A784" i="4" s="1"/>
  <c r="A785" i="4" s="1"/>
  <c r="A786" i="4" s="1"/>
  <c r="A787" i="4" s="1"/>
  <c r="E781" i="4"/>
  <c r="F781" i="4" s="1"/>
  <c r="E776" i="4"/>
  <c r="F776" i="4" s="1"/>
  <c r="E775" i="4"/>
  <c r="F775" i="4" s="1"/>
  <c r="E774" i="4"/>
  <c r="F774" i="4" s="1"/>
  <c r="E773" i="4"/>
  <c r="F773" i="4" s="1"/>
  <c r="E772" i="4"/>
  <c r="F772" i="4" s="1"/>
  <c r="E771" i="4"/>
  <c r="F771" i="4" s="1"/>
  <c r="E770" i="4"/>
  <c r="F770" i="4" s="1"/>
  <c r="E769" i="4"/>
  <c r="F769" i="4" s="1"/>
  <c r="E768" i="4"/>
  <c r="F768" i="4" s="1"/>
  <c r="A768" i="4"/>
  <c r="A769" i="4" s="1"/>
  <c r="A770" i="4" s="1"/>
  <c r="A771" i="4" s="1"/>
  <c r="A772" i="4" s="1"/>
  <c r="A773" i="4" s="1"/>
  <c r="A774" i="4" s="1"/>
  <c r="A775" i="4" s="1"/>
  <c r="A776" i="4" s="1"/>
  <c r="E767" i="4"/>
  <c r="F767" i="4" s="1"/>
  <c r="E765" i="4"/>
  <c r="F765" i="4" s="1"/>
  <c r="E764" i="4"/>
  <c r="F764" i="4" s="1"/>
  <c r="E763" i="4"/>
  <c r="F763" i="4" s="1"/>
  <c r="E761" i="4"/>
  <c r="F761" i="4" s="1"/>
  <c r="E760" i="4"/>
  <c r="F760" i="4" s="1"/>
  <c r="E759" i="4"/>
  <c r="F759" i="4" s="1"/>
  <c r="E758" i="4"/>
  <c r="F758" i="4" s="1"/>
  <c r="E757" i="4"/>
  <c r="F757" i="4" s="1"/>
  <c r="A757" i="4"/>
  <c r="A758" i="4" s="1"/>
  <c r="A759" i="4" s="1"/>
  <c r="A760" i="4" s="1"/>
  <c r="A761" i="4" s="1"/>
  <c r="A763" i="4" s="1"/>
  <c r="A764" i="4" s="1"/>
  <c r="A765" i="4" s="1"/>
  <c r="E756" i="4"/>
  <c r="F756" i="4" s="1"/>
  <c r="E754" i="4"/>
  <c r="F754" i="4" s="1"/>
  <c r="E753" i="4"/>
  <c r="F753" i="4" s="1"/>
  <c r="E752" i="4"/>
  <c r="F752" i="4" s="1"/>
  <c r="E751" i="4"/>
  <c r="F751" i="4" s="1"/>
  <c r="E750" i="4"/>
  <c r="F750" i="4" s="1"/>
  <c r="E749" i="4"/>
  <c r="F749" i="4" s="1"/>
  <c r="E748" i="4"/>
  <c r="F748" i="4" s="1"/>
  <c r="E747" i="4"/>
  <c r="F747" i="4" s="1"/>
  <c r="E746" i="4"/>
  <c r="F746" i="4" s="1"/>
  <c r="A746" i="4"/>
  <c r="A747" i="4" s="1"/>
  <c r="A748" i="4" s="1"/>
  <c r="A749" i="4" s="1"/>
  <c r="A750" i="4" s="1"/>
  <c r="A751" i="4" s="1"/>
  <c r="A752" i="4" s="1"/>
  <c r="A753" i="4" s="1"/>
  <c r="A754" i="4" s="1"/>
  <c r="E745" i="4"/>
  <c r="F745" i="4" s="1"/>
  <c r="E743" i="4"/>
  <c r="F743" i="4" s="1"/>
  <c r="E742" i="4"/>
  <c r="F742" i="4" s="1"/>
  <c r="E741" i="4"/>
  <c r="F741" i="4" s="1"/>
  <c r="E740" i="4"/>
  <c r="F740" i="4" s="1"/>
  <c r="E738" i="4"/>
  <c r="F738" i="4" s="1"/>
  <c r="E737" i="4"/>
  <c r="F737" i="4" s="1"/>
  <c r="E736" i="4"/>
  <c r="F736" i="4" s="1"/>
  <c r="E735" i="4"/>
  <c r="F735" i="4" s="1"/>
  <c r="E734" i="4"/>
  <c r="F734" i="4" s="1"/>
  <c r="E733" i="4"/>
  <c r="F733" i="4" s="1"/>
  <c r="A733" i="4"/>
  <c r="A734" i="4" s="1"/>
  <c r="A735" i="4" s="1"/>
  <c r="A736" i="4" s="1"/>
  <c r="A737" i="4" s="1"/>
  <c r="A738" i="4" s="1"/>
  <c r="A740" i="4" s="1"/>
  <c r="A741" i="4" s="1"/>
  <c r="A742" i="4" s="1"/>
  <c r="A743" i="4" s="1"/>
  <c r="E732" i="4"/>
  <c r="F732" i="4" s="1"/>
  <c r="E730" i="4"/>
  <c r="F730" i="4" s="1"/>
  <c r="E729" i="4"/>
  <c r="F729" i="4" s="1"/>
  <c r="E728" i="4"/>
  <c r="F728" i="4" s="1"/>
  <c r="E727" i="4"/>
  <c r="F727" i="4" s="1"/>
  <c r="E726" i="4"/>
  <c r="F726" i="4" s="1"/>
  <c r="A726" i="4"/>
  <c r="A727" i="4" s="1"/>
  <c r="A728" i="4" s="1"/>
  <c r="A729" i="4" s="1"/>
  <c r="A730" i="4" s="1"/>
  <c r="E725" i="4"/>
  <c r="F725" i="4" s="1"/>
  <c r="E723" i="4"/>
  <c r="F723" i="4" s="1"/>
  <c r="E722" i="4"/>
  <c r="F722" i="4" s="1"/>
  <c r="E721" i="4"/>
  <c r="F721" i="4" s="1"/>
  <c r="A721" i="4"/>
  <c r="A722" i="4" s="1"/>
  <c r="A723" i="4" s="1"/>
  <c r="E720" i="4"/>
  <c r="F720" i="4" s="1"/>
  <c r="E718" i="4"/>
  <c r="F718" i="4" s="1"/>
  <c r="A718" i="4"/>
  <c r="E717" i="4"/>
  <c r="F717" i="4" s="1"/>
  <c r="E714" i="4"/>
  <c r="F714" i="4" s="1"/>
  <c r="E713" i="4"/>
  <c r="F713" i="4" s="1"/>
  <c r="E711" i="4"/>
  <c r="F711" i="4" s="1"/>
  <c r="E710" i="4"/>
  <c r="F710" i="4" s="1"/>
  <c r="E709" i="4"/>
  <c r="F709" i="4" s="1"/>
  <c r="A709" i="4"/>
  <c r="A710" i="4" s="1"/>
  <c r="A711" i="4" s="1"/>
  <c r="A713" i="4" s="1"/>
  <c r="A714" i="4" s="1"/>
  <c r="E708" i="4"/>
  <c r="F708" i="4" s="1"/>
  <c r="E706" i="4"/>
  <c r="F706" i="4" s="1"/>
  <c r="E705" i="4"/>
  <c r="F705" i="4" s="1"/>
  <c r="E704" i="4"/>
  <c r="F704" i="4" s="1"/>
  <c r="E703" i="4"/>
  <c r="F703" i="4" s="1"/>
  <c r="E702" i="4"/>
  <c r="F702" i="4" s="1"/>
  <c r="E701" i="4"/>
  <c r="F701" i="4" s="1"/>
  <c r="E700" i="4"/>
  <c r="F700" i="4" s="1"/>
  <c r="E699" i="4"/>
  <c r="F699" i="4" s="1"/>
  <c r="A699" i="4"/>
  <c r="A700" i="4" s="1"/>
  <c r="A701" i="4" s="1"/>
  <c r="A702" i="4" s="1"/>
  <c r="A703" i="4" s="1"/>
  <c r="A704" i="4" s="1"/>
  <c r="A705" i="4" s="1"/>
  <c r="A706" i="4" s="1"/>
  <c r="E698" i="4"/>
  <c r="F698" i="4" s="1"/>
  <c r="E696" i="4"/>
  <c r="F696" i="4" s="1"/>
  <c r="E695" i="4"/>
  <c r="F695" i="4" s="1"/>
  <c r="E694" i="4"/>
  <c r="F694" i="4" s="1"/>
  <c r="E693" i="4"/>
  <c r="F693" i="4" s="1"/>
  <c r="E692" i="4"/>
  <c r="F692" i="4" s="1"/>
  <c r="A692" i="4"/>
  <c r="A693" i="4" s="1"/>
  <c r="A694" i="4" s="1"/>
  <c r="A695" i="4" s="1"/>
  <c r="A696" i="4" s="1"/>
  <c r="E691" i="4"/>
  <c r="F691" i="4" s="1"/>
  <c r="E689" i="4"/>
  <c r="F689" i="4" s="1"/>
  <c r="E688" i="4"/>
  <c r="F688" i="4" s="1"/>
  <c r="E687" i="4"/>
  <c r="F687" i="4" s="1"/>
  <c r="E686" i="4"/>
  <c r="F686" i="4" s="1"/>
  <c r="E685" i="4"/>
  <c r="F685" i="4" s="1"/>
  <c r="A685" i="4"/>
  <c r="A686" i="4" s="1"/>
  <c r="A687" i="4" s="1"/>
  <c r="A688" i="4" s="1"/>
  <c r="A689" i="4" s="1"/>
  <c r="E684" i="4"/>
  <c r="F684" i="4" s="1"/>
  <c r="E682" i="4"/>
  <c r="F682" i="4" s="1"/>
  <c r="E681" i="4"/>
  <c r="F681" i="4" s="1"/>
  <c r="E680" i="4"/>
  <c r="F680" i="4" s="1"/>
  <c r="E678" i="4"/>
  <c r="F678" i="4" s="1"/>
  <c r="E677" i="4"/>
  <c r="F677" i="4" s="1"/>
  <c r="A677" i="4"/>
  <c r="A678" i="4" s="1"/>
  <c r="A680" i="4" s="1"/>
  <c r="A681" i="4" s="1"/>
  <c r="A682" i="4" s="1"/>
  <c r="E676" i="4"/>
  <c r="F676" i="4" s="1"/>
  <c r="E674" i="4"/>
  <c r="F674" i="4" s="1"/>
  <c r="E673" i="4"/>
  <c r="F673" i="4" s="1"/>
  <c r="E672" i="4"/>
  <c r="F672" i="4" s="1"/>
  <c r="E671" i="4"/>
  <c r="F671" i="4" s="1"/>
  <c r="E670" i="4"/>
  <c r="F670" i="4" s="1"/>
  <c r="A670" i="4"/>
  <c r="A671" i="4" s="1"/>
  <c r="A672" i="4" s="1"/>
  <c r="A673" i="4" s="1"/>
  <c r="A674" i="4" s="1"/>
  <c r="E669" i="4"/>
  <c r="F669" i="4" s="1"/>
  <c r="E667" i="4"/>
  <c r="F667" i="4" s="1"/>
  <c r="E666" i="4"/>
  <c r="F666" i="4" s="1"/>
  <c r="E665" i="4"/>
  <c r="F665" i="4" s="1"/>
  <c r="E664" i="4"/>
  <c r="F664" i="4" s="1"/>
  <c r="E663" i="4"/>
  <c r="F663" i="4" s="1"/>
  <c r="A663" i="4"/>
  <c r="A664" i="4" s="1"/>
  <c r="A665" i="4" s="1"/>
  <c r="A666" i="4" s="1"/>
  <c r="A667" i="4" s="1"/>
  <c r="E662" i="4"/>
  <c r="F662" i="4" s="1"/>
  <c r="E660" i="4"/>
  <c r="F660" i="4" s="1"/>
  <c r="E659" i="4"/>
  <c r="F659" i="4" s="1"/>
  <c r="E658" i="4"/>
  <c r="F658" i="4" s="1"/>
  <c r="E657" i="4"/>
  <c r="F657" i="4" s="1"/>
  <c r="E656" i="4"/>
  <c r="F656" i="4" s="1"/>
  <c r="E655" i="4"/>
  <c r="F655" i="4" s="1"/>
  <c r="A655" i="4"/>
  <c r="A656" i="4" s="1"/>
  <c r="A657" i="4" s="1"/>
  <c r="A658" i="4" s="1"/>
  <c r="A659" i="4" s="1"/>
  <c r="A660" i="4" s="1"/>
  <c r="E654" i="4"/>
  <c r="F654" i="4" s="1"/>
  <c r="E652" i="4"/>
  <c r="F652" i="4" s="1"/>
  <c r="E651" i="4"/>
  <c r="F651" i="4" s="1"/>
  <c r="A651" i="4"/>
  <c r="A652" i="4" s="1"/>
  <c r="E650" i="4"/>
  <c r="F650" i="4" s="1"/>
  <c r="E648" i="4"/>
  <c r="F648" i="4" s="1"/>
  <c r="E647" i="4"/>
  <c r="F647" i="4" s="1"/>
  <c r="E646" i="4"/>
  <c r="F646" i="4" s="1"/>
  <c r="A646" i="4"/>
  <c r="A647" i="4" s="1"/>
  <c r="A648" i="4" s="1"/>
  <c r="E645" i="4"/>
  <c r="F645" i="4" s="1"/>
  <c r="E641" i="4"/>
  <c r="F641" i="4" s="1"/>
  <c r="E640" i="4"/>
  <c r="F640" i="4" s="1"/>
  <c r="E639" i="4"/>
  <c r="F639" i="4" s="1"/>
  <c r="E638" i="4"/>
  <c r="F638" i="4" s="1"/>
  <c r="E637" i="4"/>
  <c r="F637" i="4" s="1"/>
  <c r="E636" i="4"/>
  <c r="F636" i="4" s="1"/>
  <c r="A636" i="4"/>
  <c r="A637" i="4" s="1"/>
  <c r="A638" i="4" s="1"/>
  <c r="A639" i="4" s="1"/>
  <c r="A640" i="4" s="1"/>
  <c r="A641" i="4" s="1"/>
  <c r="E635" i="4"/>
  <c r="F635" i="4" s="1"/>
  <c r="E633" i="4"/>
  <c r="F633" i="4" s="1"/>
  <c r="E632" i="4"/>
  <c r="F632" i="4" s="1"/>
  <c r="E631" i="4"/>
  <c r="F631" i="4" s="1"/>
  <c r="E630" i="4"/>
  <c r="F630" i="4" s="1"/>
  <c r="E629" i="4"/>
  <c r="F629" i="4" s="1"/>
  <c r="E628" i="4"/>
  <c r="F628" i="4" s="1"/>
  <c r="E627" i="4"/>
  <c r="F627" i="4" s="1"/>
  <c r="E626" i="4"/>
  <c r="F626" i="4" s="1"/>
  <c r="A626" i="4"/>
  <c r="A627" i="4" s="1"/>
  <c r="A628" i="4" s="1"/>
  <c r="A629" i="4" s="1"/>
  <c r="A630" i="4" s="1"/>
  <c r="A631" i="4" s="1"/>
  <c r="A632" i="4" s="1"/>
  <c r="A633" i="4" s="1"/>
  <c r="E625" i="4"/>
  <c r="F625" i="4" s="1"/>
  <c r="E623" i="4"/>
  <c r="F623" i="4" s="1"/>
  <c r="E622" i="4"/>
  <c r="F622" i="4" s="1"/>
  <c r="E621" i="4"/>
  <c r="F621" i="4" s="1"/>
  <c r="E620" i="4"/>
  <c r="F620" i="4" s="1"/>
  <c r="E619" i="4"/>
  <c r="F619" i="4" s="1"/>
  <c r="E618" i="4"/>
  <c r="F618" i="4" s="1"/>
  <c r="E617" i="4"/>
  <c r="F617" i="4" s="1"/>
  <c r="E616" i="4"/>
  <c r="F616" i="4" s="1"/>
  <c r="A616" i="4"/>
  <c r="A617" i="4" s="1"/>
  <c r="A618" i="4" s="1"/>
  <c r="A619" i="4" s="1"/>
  <c r="A620" i="4" s="1"/>
  <c r="A621" i="4" s="1"/>
  <c r="A622" i="4" s="1"/>
  <c r="A623" i="4" s="1"/>
  <c r="E615" i="4"/>
  <c r="F615" i="4" s="1"/>
  <c r="E613" i="4"/>
  <c r="F613" i="4" s="1"/>
  <c r="E612" i="4"/>
  <c r="F612" i="4" s="1"/>
  <c r="E611" i="4"/>
  <c r="F611" i="4" s="1"/>
  <c r="A611" i="4"/>
  <c r="A612" i="4" s="1"/>
  <c r="A613" i="4" s="1"/>
  <c r="E610" i="4"/>
  <c r="F610" i="4" s="1"/>
  <c r="E607" i="4"/>
  <c r="F607" i="4" s="1"/>
  <c r="E606" i="4"/>
  <c r="F606" i="4" s="1"/>
  <c r="E605" i="4"/>
  <c r="F605" i="4" s="1"/>
  <c r="E604" i="4"/>
  <c r="F604" i="4" s="1"/>
  <c r="E603" i="4"/>
  <c r="F603" i="4" s="1"/>
  <c r="E602" i="4"/>
  <c r="F602" i="4" s="1"/>
  <c r="E601" i="4"/>
  <c r="F601" i="4" s="1"/>
  <c r="A601" i="4"/>
  <c r="A602" i="4" s="1"/>
  <c r="A603" i="4" s="1"/>
  <c r="A604" i="4" s="1"/>
  <c r="A605" i="4" s="1"/>
  <c r="A606" i="4" s="1"/>
  <c r="A607" i="4" s="1"/>
  <c r="E600" i="4"/>
  <c r="F600" i="4" s="1"/>
  <c r="E598" i="4"/>
  <c r="F598" i="4" s="1"/>
  <c r="E597" i="4"/>
  <c r="F597" i="4" s="1"/>
  <c r="E596" i="4"/>
  <c r="F596" i="4" s="1"/>
  <c r="E595" i="4"/>
  <c r="F595" i="4" s="1"/>
  <c r="E594" i="4"/>
  <c r="F594" i="4" s="1"/>
  <c r="E593" i="4"/>
  <c r="F593" i="4" s="1"/>
  <c r="E592" i="4"/>
  <c r="F592" i="4" s="1"/>
  <c r="E591" i="4"/>
  <c r="F591" i="4" s="1"/>
  <c r="A591" i="4"/>
  <c r="A592" i="4" s="1"/>
  <c r="A593" i="4" s="1"/>
  <c r="A594" i="4" s="1"/>
  <c r="A595" i="4" s="1"/>
  <c r="A596" i="4" s="1"/>
  <c r="A597" i="4" s="1"/>
  <c r="A598" i="4" s="1"/>
  <c r="E590" i="4"/>
  <c r="F590" i="4" s="1"/>
  <c r="E588" i="4"/>
  <c r="F588" i="4" s="1"/>
  <c r="E587" i="4"/>
  <c r="F587" i="4" s="1"/>
  <c r="E586" i="4"/>
  <c r="F586" i="4" s="1"/>
  <c r="E585" i="4"/>
  <c r="F585" i="4" s="1"/>
  <c r="E584" i="4"/>
  <c r="F584" i="4" s="1"/>
  <c r="E583" i="4"/>
  <c r="F583" i="4" s="1"/>
  <c r="E582" i="4"/>
  <c r="F582" i="4" s="1"/>
  <c r="E581" i="4"/>
  <c r="F581" i="4" s="1"/>
  <c r="A581" i="4"/>
  <c r="A582" i="4" s="1"/>
  <c r="A583" i="4" s="1"/>
  <c r="A584" i="4" s="1"/>
  <c r="A585" i="4" s="1"/>
  <c r="A586" i="4" s="1"/>
  <c r="A587" i="4" s="1"/>
  <c r="A588" i="4" s="1"/>
  <c r="E580" i="4"/>
  <c r="F580" i="4" s="1"/>
  <c r="E578" i="4"/>
  <c r="F578" i="4" s="1"/>
  <c r="E577" i="4"/>
  <c r="F577" i="4" s="1"/>
  <c r="E576" i="4"/>
  <c r="F576" i="4" s="1"/>
  <c r="E575" i="4"/>
  <c r="F575" i="4" s="1"/>
  <c r="E574" i="4"/>
  <c r="F574" i="4" s="1"/>
  <c r="A574" i="4"/>
  <c r="A575" i="4" s="1"/>
  <c r="A576" i="4" s="1"/>
  <c r="A577" i="4" s="1"/>
  <c r="A578" i="4" s="1"/>
  <c r="E573" i="4"/>
  <c r="F573" i="4" s="1"/>
  <c r="E569" i="4"/>
  <c r="F569" i="4" s="1"/>
  <c r="E568" i="4"/>
  <c r="F568" i="4" s="1"/>
  <c r="A568" i="4"/>
  <c r="A569" i="4" s="1"/>
  <c r="E567" i="4"/>
  <c r="F567" i="4" s="1"/>
  <c r="E564" i="4"/>
  <c r="F564" i="4" s="1"/>
  <c r="E563" i="4"/>
  <c r="F563" i="4" s="1"/>
  <c r="E562" i="4"/>
  <c r="F562" i="4" s="1"/>
  <c r="E561" i="4"/>
  <c r="F561" i="4" s="1"/>
  <c r="A561" i="4"/>
  <c r="A562" i="4" s="1"/>
  <c r="A563" i="4" s="1"/>
  <c r="A564" i="4" s="1"/>
  <c r="E560" i="4"/>
  <c r="F560" i="4" s="1"/>
  <c r="E558" i="4"/>
  <c r="F558" i="4" s="1"/>
  <c r="E557" i="4"/>
  <c r="F557" i="4" s="1"/>
  <c r="E556" i="4"/>
  <c r="F556" i="4" s="1"/>
  <c r="A556" i="4"/>
  <c r="A557" i="4" s="1"/>
  <c r="A558" i="4" s="1"/>
  <c r="E555" i="4"/>
  <c r="F555" i="4" s="1"/>
  <c r="E552" i="4"/>
  <c r="F552" i="4" s="1"/>
  <c r="E551" i="4"/>
  <c r="F551" i="4" s="1"/>
  <c r="E550" i="4"/>
  <c r="F550" i="4" s="1"/>
  <c r="E549" i="4"/>
  <c r="F549" i="4" s="1"/>
  <c r="E548" i="4"/>
  <c r="F548" i="4" s="1"/>
  <c r="A548" i="4"/>
  <c r="A549" i="4" s="1"/>
  <c r="A550" i="4" s="1"/>
  <c r="A551" i="4" s="1"/>
  <c r="A552" i="4" s="1"/>
  <c r="E547" i="4"/>
  <c r="F547" i="4" s="1"/>
  <c r="E545" i="4"/>
  <c r="F545" i="4" s="1"/>
  <c r="E544" i="4"/>
  <c r="F544" i="4" s="1"/>
  <c r="E543" i="4"/>
  <c r="F543" i="4" s="1"/>
  <c r="E542" i="4"/>
  <c r="F542" i="4" s="1"/>
  <c r="E541" i="4"/>
  <c r="F541" i="4" s="1"/>
  <c r="A541" i="4"/>
  <c r="A542" i="4" s="1"/>
  <c r="A543" i="4" s="1"/>
  <c r="A544" i="4" s="1"/>
  <c r="A545" i="4" s="1"/>
  <c r="E540" i="4"/>
  <c r="F540" i="4" s="1"/>
  <c r="E535" i="4"/>
  <c r="F535" i="4" s="1"/>
  <c r="E534" i="4"/>
  <c r="F534" i="4" s="1"/>
  <c r="A534" i="4"/>
  <c r="A535" i="4" s="1"/>
  <c r="E533" i="4"/>
  <c r="F533" i="4" s="1"/>
  <c r="E531" i="4"/>
  <c r="F531" i="4" s="1"/>
  <c r="E530" i="4"/>
  <c r="F530" i="4" s="1"/>
  <c r="A530" i="4"/>
  <c r="A531" i="4" s="1"/>
  <c r="E529" i="4"/>
  <c r="F529" i="4" s="1"/>
  <c r="E527" i="4"/>
  <c r="F527" i="4" s="1"/>
  <c r="E526" i="4"/>
  <c r="F526" i="4" s="1"/>
  <c r="A526" i="4"/>
  <c r="A527" i="4" s="1"/>
  <c r="E525" i="4"/>
  <c r="F525" i="4" s="1"/>
  <c r="E523" i="4"/>
  <c r="F523" i="4" s="1"/>
  <c r="E522" i="4"/>
  <c r="F522" i="4" s="1"/>
  <c r="A522" i="4"/>
  <c r="A523" i="4" s="1"/>
  <c r="E521" i="4"/>
  <c r="F521" i="4" s="1"/>
  <c r="E518" i="4"/>
  <c r="F518" i="4" s="1"/>
  <c r="E517" i="4"/>
  <c r="F517" i="4" s="1"/>
  <c r="E516" i="4"/>
  <c r="F516" i="4" s="1"/>
  <c r="E515" i="4"/>
  <c r="F515" i="4" s="1"/>
  <c r="E514" i="4"/>
  <c r="F514" i="4" s="1"/>
  <c r="A514" i="4"/>
  <c r="A515" i="4" s="1"/>
  <c r="A516" i="4" s="1"/>
  <c r="A517" i="4" s="1"/>
  <c r="A518" i="4" s="1"/>
  <c r="E513" i="4"/>
  <c r="F513" i="4" s="1"/>
  <c r="E511" i="4"/>
  <c r="F511" i="4" s="1"/>
  <c r="E510" i="4"/>
  <c r="F510" i="4" s="1"/>
  <c r="E508" i="4"/>
  <c r="F508" i="4" s="1"/>
  <c r="E507" i="4"/>
  <c r="F507" i="4" s="1"/>
  <c r="E506" i="4"/>
  <c r="F506" i="4" s="1"/>
  <c r="E505" i="4"/>
  <c r="F505" i="4" s="1"/>
  <c r="E504" i="4"/>
  <c r="F504" i="4" s="1"/>
  <c r="A504" i="4"/>
  <c r="A505" i="4" s="1"/>
  <c r="A506" i="4" s="1"/>
  <c r="A507" i="4" s="1"/>
  <c r="A508" i="4" s="1"/>
  <c r="A510" i="4" s="1"/>
  <c r="A511" i="4" s="1"/>
  <c r="E503" i="4"/>
  <c r="F503" i="4" s="1"/>
  <c r="E500" i="4"/>
  <c r="F500" i="4" s="1"/>
  <c r="E499" i="4"/>
  <c r="F499" i="4" s="1"/>
  <c r="E498" i="4"/>
  <c r="F498" i="4" s="1"/>
  <c r="E497" i="4"/>
  <c r="F497" i="4" s="1"/>
  <c r="E496" i="4"/>
  <c r="F496" i="4" s="1"/>
  <c r="E495" i="4"/>
  <c r="F495" i="4" s="1"/>
  <c r="E494" i="4"/>
  <c r="F494" i="4" s="1"/>
  <c r="E493" i="4"/>
  <c r="F493" i="4" s="1"/>
  <c r="E492" i="4"/>
  <c r="F492" i="4" s="1"/>
  <c r="E491" i="4"/>
  <c r="F491" i="4" s="1"/>
  <c r="E490" i="4"/>
  <c r="F490" i="4" s="1"/>
  <c r="E489" i="4"/>
  <c r="F489" i="4" s="1"/>
  <c r="E488" i="4"/>
  <c r="F488" i="4" s="1"/>
  <c r="E487" i="4"/>
  <c r="F487" i="4" s="1"/>
  <c r="E486" i="4"/>
  <c r="F486" i="4" s="1"/>
  <c r="E485" i="4"/>
  <c r="F485" i="4" s="1"/>
  <c r="E484" i="4"/>
  <c r="F484" i="4" s="1"/>
  <c r="A484" i="4"/>
  <c r="A485" i="4" s="1"/>
  <c r="A486" i="4" s="1"/>
  <c r="A487" i="4" s="1"/>
  <c r="A488" i="4" s="1"/>
  <c r="A489" i="4" s="1"/>
  <c r="A490" i="4" s="1"/>
  <c r="A491" i="4" s="1"/>
  <c r="A492" i="4" s="1"/>
  <c r="A493" i="4" s="1"/>
  <c r="A494" i="4" s="1"/>
  <c r="A495" i="4" s="1"/>
  <c r="A496" i="4" s="1"/>
  <c r="A497" i="4" s="1"/>
  <c r="A498" i="4" s="1"/>
  <c r="A499" i="4" s="1"/>
  <c r="A500" i="4" s="1"/>
  <c r="E483" i="4"/>
  <c r="F483" i="4" s="1"/>
  <c r="E481" i="4"/>
  <c r="F481" i="4" s="1"/>
  <c r="E480" i="4"/>
  <c r="F480" i="4" s="1"/>
  <c r="E479" i="4"/>
  <c r="F479" i="4" s="1"/>
  <c r="E478" i="4"/>
  <c r="F478" i="4" s="1"/>
  <c r="E475" i="4"/>
  <c r="F475" i="4" s="1"/>
  <c r="E474" i="4"/>
  <c r="F474" i="4" s="1"/>
  <c r="E473" i="4"/>
  <c r="F473" i="4" s="1"/>
  <c r="E472" i="4"/>
  <c r="F472" i="4" s="1"/>
  <c r="E471" i="4"/>
  <c r="F471" i="4" s="1"/>
  <c r="E470" i="4"/>
  <c r="F470" i="4" s="1"/>
  <c r="E469" i="4"/>
  <c r="F469" i="4" s="1"/>
  <c r="E468" i="4"/>
  <c r="F468" i="4" s="1"/>
  <c r="A468" i="4"/>
  <c r="A469" i="4" s="1"/>
  <c r="A470" i="4" s="1"/>
  <c r="A471" i="4" s="1"/>
  <c r="A472" i="4" s="1"/>
  <c r="A473" i="4" s="1"/>
  <c r="A474" i="4" s="1"/>
  <c r="A475" i="4" s="1"/>
  <c r="A478" i="4" s="1"/>
  <c r="A479" i="4" s="1"/>
  <c r="A480" i="4" s="1"/>
  <c r="A481" i="4" s="1"/>
  <c r="E467" i="4"/>
  <c r="F467" i="4" s="1"/>
  <c r="E465" i="4"/>
  <c r="F465" i="4" s="1"/>
  <c r="E464" i="4"/>
  <c r="F464" i="4" s="1"/>
  <c r="E463" i="4"/>
  <c r="F463" i="4" s="1"/>
  <c r="E461" i="4"/>
  <c r="F461" i="4" s="1"/>
  <c r="E460" i="4"/>
  <c r="F460" i="4" s="1"/>
  <c r="E459" i="4"/>
  <c r="F459" i="4" s="1"/>
  <c r="E458" i="4"/>
  <c r="F458" i="4" s="1"/>
  <c r="E457" i="4"/>
  <c r="F457" i="4" s="1"/>
  <c r="E456" i="4"/>
  <c r="F456" i="4" s="1"/>
  <c r="A456" i="4"/>
  <c r="A457" i="4" s="1"/>
  <c r="A458" i="4" s="1"/>
  <c r="A459" i="4" s="1"/>
  <c r="A460" i="4" s="1"/>
  <c r="A461" i="4" s="1"/>
  <c r="A463" i="4" s="1"/>
  <c r="A464" i="4" s="1"/>
  <c r="A465" i="4" s="1"/>
  <c r="E455" i="4"/>
  <c r="F455" i="4" s="1"/>
  <c r="E453" i="4"/>
  <c r="F453" i="4" s="1"/>
  <c r="E452" i="4"/>
  <c r="F452" i="4" s="1"/>
  <c r="E451" i="4"/>
  <c r="F451" i="4" s="1"/>
  <c r="E450" i="4"/>
  <c r="F450" i="4" s="1"/>
  <c r="E447" i="4"/>
  <c r="F447" i="4" s="1"/>
  <c r="E446" i="4"/>
  <c r="F446" i="4" s="1"/>
  <c r="E445" i="4"/>
  <c r="F445" i="4" s="1"/>
  <c r="E444" i="4"/>
  <c r="F444" i="4" s="1"/>
  <c r="E443" i="4"/>
  <c r="F443" i="4" s="1"/>
  <c r="E442" i="4"/>
  <c r="F442" i="4" s="1"/>
  <c r="E441" i="4"/>
  <c r="F441" i="4" s="1"/>
  <c r="E440" i="4"/>
  <c r="F440" i="4" s="1"/>
  <c r="E439" i="4"/>
  <c r="F439" i="4" s="1"/>
  <c r="E438" i="4"/>
  <c r="F438" i="4" s="1"/>
  <c r="E437" i="4"/>
  <c r="F437" i="4" s="1"/>
  <c r="E436" i="4"/>
  <c r="F436" i="4" s="1"/>
  <c r="A436" i="4"/>
  <c r="A437" i="4" s="1"/>
  <c r="A438" i="4" s="1"/>
  <c r="A439" i="4" s="1"/>
  <c r="A440" i="4" s="1"/>
  <c r="A441" i="4" s="1"/>
  <c r="A442" i="4" s="1"/>
  <c r="A443" i="4" s="1"/>
  <c r="A444" i="4" s="1"/>
  <c r="A445" i="4" s="1"/>
  <c r="A446" i="4" s="1"/>
  <c r="A447" i="4" s="1"/>
  <c r="A450" i="4" s="1"/>
  <c r="A451" i="4" s="1"/>
  <c r="A452" i="4" s="1"/>
  <c r="A453" i="4" s="1"/>
  <c r="E435" i="4"/>
  <c r="F435" i="4" s="1"/>
  <c r="E433" i="4"/>
  <c r="F433" i="4" s="1"/>
  <c r="A433" i="4"/>
  <c r="E432" i="4"/>
  <c r="F432" i="4" s="1"/>
  <c r="E430" i="4"/>
  <c r="F430" i="4" s="1"/>
  <c r="E429" i="4"/>
  <c r="F429" i="4" s="1"/>
  <c r="E428" i="4"/>
  <c r="F428" i="4" s="1"/>
  <c r="E427" i="4"/>
  <c r="F427" i="4" s="1"/>
  <c r="A427" i="4"/>
  <c r="A428" i="4" s="1"/>
  <c r="A429" i="4" s="1"/>
  <c r="A430" i="4" s="1"/>
  <c r="E426" i="4"/>
  <c r="F426" i="4" s="1"/>
  <c r="E423" i="4"/>
  <c r="F423" i="4" s="1"/>
  <c r="E422" i="4"/>
  <c r="F422" i="4" s="1"/>
  <c r="A422" i="4"/>
  <c r="A423" i="4" s="1"/>
  <c r="E421" i="4"/>
  <c r="F421" i="4" s="1"/>
  <c r="E418" i="4"/>
  <c r="F418" i="4" s="1"/>
  <c r="E417" i="4"/>
  <c r="F417" i="4" s="1"/>
  <c r="A417" i="4"/>
  <c r="A418" i="4" s="1"/>
  <c r="E416" i="4"/>
  <c r="F416" i="4" s="1"/>
  <c r="E414" i="4"/>
  <c r="F414" i="4" s="1"/>
  <c r="E413" i="4"/>
  <c r="F413" i="4" s="1"/>
  <c r="E412" i="4"/>
  <c r="F412" i="4" s="1"/>
  <c r="E411" i="4"/>
  <c r="F411" i="4" s="1"/>
  <c r="E410" i="4"/>
  <c r="F410" i="4" s="1"/>
  <c r="A410" i="4"/>
  <c r="A411" i="4" s="1"/>
  <c r="A412" i="4" s="1"/>
  <c r="A413" i="4" s="1"/>
  <c r="A414" i="4" s="1"/>
  <c r="E409" i="4"/>
  <c r="F409" i="4" s="1"/>
  <c r="E406" i="4"/>
  <c r="F406" i="4" s="1"/>
  <c r="E405" i="4"/>
  <c r="F405" i="4" s="1"/>
  <c r="E404" i="4"/>
  <c r="F404" i="4" s="1"/>
  <c r="A404" i="4"/>
  <c r="A405" i="4" s="1"/>
  <c r="A406" i="4" s="1"/>
  <c r="E403" i="4"/>
  <c r="F403" i="4" s="1"/>
  <c r="E401" i="4"/>
  <c r="F401" i="4" s="1"/>
  <c r="E400" i="4"/>
  <c r="F400" i="4" s="1"/>
  <c r="E399" i="4"/>
  <c r="F399" i="4" s="1"/>
  <c r="E398" i="4"/>
  <c r="F398" i="4" s="1"/>
  <c r="E397" i="4"/>
  <c r="F397" i="4" s="1"/>
  <c r="E395" i="4"/>
  <c r="F395" i="4" s="1"/>
  <c r="E394" i="4"/>
  <c r="F394" i="4" s="1"/>
  <c r="E393" i="4"/>
  <c r="F393" i="4" s="1"/>
  <c r="E392" i="4"/>
  <c r="F392" i="4" s="1"/>
  <c r="E391" i="4"/>
  <c r="F391" i="4" s="1"/>
  <c r="A391" i="4"/>
  <c r="A392" i="4" s="1"/>
  <c r="A393" i="4" s="1"/>
  <c r="A394" i="4" s="1"/>
  <c r="A395" i="4" s="1"/>
  <c r="A398" i="4" s="1"/>
  <c r="A399" i="4" s="1"/>
  <c r="A400" i="4" s="1"/>
  <c r="A401" i="4" s="1"/>
  <c r="E390" i="4"/>
  <c r="F390" i="4" s="1"/>
  <c r="E387" i="4"/>
  <c r="F387" i="4" s="1"/>
  <c r="E386" i="4"/>
  <c r="F386" i="4" s="1"/>
  <c r="E385" i="4"/>
  <c r="F385" i="4" s="1"/>
  <c r="E384" i="4"/>
  <c r="F384" i="4" s="1"/>
  <c r="E383" i="4"/>
  <c r="F383" i="4" s="1"/>
  <c r="E382" i="4"/>
  <c r="F382" i="4" s="1"/>
  <c r="E381" i="4"/>
  <c r="F381" i="4" s="1"/>
  <c r="E380" i="4"/>
  <c r="F380" i="4" s="1"/>
  <c r="E379" i="4"/>
  <c r="F379" i="4" s="1"/>
  <c r="E378" i="4"/>
  <c r="F378" i="4" s="1"/>
  <c r="E377" i="4"/>
  <c r="F377" i="4" s="1"/>
  <c r="E376" i="4"/>
  <c r="F376" i="4" s="1"/>
  <c r="E375" i="4"/>
  <c r="F375" i="4" s="1"/>
  <c r="E374" i="4"/>
  <c r="F374" i="4" s="1"/>
  <c r="E373" i="4"/>
  <c r="F373" i="4" s="1"/>
  <c r="A373" i="4"/>
  <c r="A374" i="4" s="1"/>
  <c r="A375" i="4" s="1"/>
  <c r="A376" i="4" s="1"/>
  <c r="A377" i="4" s="1"/>
  <c r="A378" i="4" s="1"/>
  <c r="A379" i="4" s="1"/>
  <c r="A380" i="4" s="1"/>
  <c r="A381" i="4" s="1"/>
  <c r="A382" i="4" s="1"/>
  <c r="A383" i="4" s="1"/>
  <c r="A384" i="4" s="1"/>
  <c r="A385" i="4" s="1"/>
  <c r="A386" i="4" s="1"/>
  <c r="A387" i="4" s="1"/>
  <c r="E372" i="4"/>
  <c r="F372" i="4" s="1"/>
  <c r="E369" i="4"/>
  <c r="F369" i="4" s="1"/>
  <c r="E368" i="4"/>
  <c r="F368" i="4" s="1"/>
  <c r="E367" i="4"/>
  <c r="F367" i="4" s="1"/>
  <c r="E366" i="4"/>
  <c r="F366" i="4" s="1"/>
  <c r="E364" i="4"/>
  <c r="F364" i="4" s="1"/>
  <c r="E363" i="4"/>
  <c r="F363" i="4" s="1"/>
  <c r="E362" i="4"/>
  <c r="F362" i="4" s="1"/>
  <c r="E361" i="4"/>
  <c r="F361" i="4" s="1"/>
  <c r="E360" i="4"/>
  <c r="F360" i="4" s="1"/>
  <c r="E358" i="4"/>
  <c r="F358" i="4" s="1"/>
  <c r="E357" i="4"/>
  <c r="F357" i="4" s="1"/>
  <c r="E356" i="4"/>
  <c r="F356" i="4" s="1"/>
  <c r="E355" i="4"/>
  <c r="F355" i="4" s="1"/>
  <c r="E354" i="4"/>
  <c r="F354" i="4" s="1"/>
  <c r="E353" i="4"/>
  <c r="F353" i="4" s="1"/>
  <c r="E352" i="4"/>
  <c r="F352" i="4" s="1"/>
  <c r="E351" i="4"/>
  <c r="F351" i="4" s="1"/>
  <c r="E350" i="4"/>
  <c r="F350" i="4" s="1"/>
  <c r="E349" i="4"/>
  <c r="F349" i="4" s="1"/>
  <c r="E348" i="4"/>
  <c r="F348" i="4" s="1"/>
  <c r="E347" i="4"/>
  <c r="F347" i="4" s="1"/>
  <c r="E346" i="4"/>
  <c r="F346" i="4" s="1"/>
  <c r="E345" i="4"/>
  <c r="F345" i="4" s="1"/>
  <c r="E344" i="4"/>
  <c r="F344" i="4" s="1"/>
  <c r="E343" i="4"/>
  <c r="F343" i="4" s="1"/>
  <c r="E339" i="4"/>
  <c r="F339" i="4" s="1"/>
  <c r="E338" i="4"/>
  <c r="F338" i="4" s="1"/>
  <c r="E337" i="4"/>
  <c r="F337" i="4" s="1"/>
  <c r="E336" i="4"/>
  <c r="F336" i="4" s="1"/>
  <c r="E335" i="4"/>
  <c r="F335" i="4" s="1"/>
  <c r="E334" i="4"/>
  <c r="F334" i="4" s="1"/>
  <c r="E333" i="4"/>
  <c r="F333" i="4" s="1"/>
  <c r="E332" i="4"/>
  <c r="F332" i="4" s="1"/>
  <c r="E330" i="4"/>
  <c r="F330" i="4" s="1"/>
  <c r="E329" i="4"/>
  <c r="F329" i="4" s="1"/>
  <c r="E327" i="4"/>
  <c r="F327" i="4" s="1"/>
  <c r="E326" i="4"/>
  <c r="F326" i="4" s="1"/>
  <c r="E325" i="4"/>
  <c r="F325" i="4" s="1"/>
  <c r="E324" i="4"/>
  <c r="F324" i="4" s="1"/>
  <c r="E323" i="4"/>
  <c r="F323" i="4" s="1"/>
  <c r="E322" i="4"/>
  <c r="F322" i="4" s="1"/>
  <c r="E321" i="4"/>
  <c r="F321" i="4" s="1"/>
  <c r="E320" i="4"/>
  <c r="F320" i="4" s="1"/>
  <c r="E317" i="4"/>
  <c r="F317" i="4" s="1"/>
  <c r="E316" i="4"/>
  <c r="F316" i="4" s="1"/>
  <c r="E315" i="4"/>
  <c r="F315" i="4" s="1"/>
  <c r="E314" i="4"/>
  <c r="F314" i="4" s="1"/>
  <c r="E313" i="4"/>
  <c r="F313" i="4" s="1"/>
  <c r="E312" i="4"/>
  <c r="F312" i="4" s="1"/>
  <c r="E311" i="4"/>
  <c r="F311" i="4" s="1"/>
  <c r="E310" i="4"/>
  <c r="F310" i="4" s="1"/>
  <c r="E309" i="4"/>
  <c r="F309" i="4" s="1"/>
  <c r="E308" i="4"/>
  <c r="F308" i="4" s="1"/>
  <c r="E307" i="4"/>
  <c r="F307" i="4" s="1"/>
  <c r="E305" i="4"/>
  <c r="F305" i="4" s="1"/>
  <c r="E304" i="4"/>
  <c r="F304" i="4" s="1"/>
  <c r="E303" i="4"/>
  <c r="F303" i="4" s="1"/>
  <c r="E302" i="4"/>
  <c r="F302" i="4" s="1"/>
  <c r="E301" i="4"/>
  <c r="F301" i="4" s="1"/>
  <c r="E300" i="4"/>
  <c r="F300" i="4" s="1"/>
  <c r="E299" i="4"/>
  <c r="F299" i="4" s="1"/>
  <c r="E298" i="4"/>
  <c r="F298" i="4" s="1"/>
  <c r="E297" i="4"/>
  <c r="F297" i="4" s="1"/>
  <c r="E296" i="4"/>
  <c r="F296" i="4" s="1"/>
  <c r="E295" i="4"/>
  <c r="F295" i="4" s="1"/>
  <c r="E294" i="4"/>
  <c r="F294" i="4" s="1"/>
  <c r="E293" i="4"/>
  <c r="F293" i="4" s="1"/>
  <c r="E292" i="4"/>
  <c r="F292" i="4" s="1"/>
  <c r="E291" i="4"/>
  <c r="F291" i="4" s="1"/>
  <c r="E284" i="4"/>
  <c r="F284" i="4" s="1"/>
  <c r="E229" i="4"/>
  <c r="F229" i="4" s="1"/>
  <c r="E230" i="4"/>
  <c r="F230" i="4" s="1"/>
  <c r="E231" i="4"/>
  <c r="F231" i="4" s="1"/>
  <c r="E232" i="4"/>
  <c r="F232" i="4" s="1"/>
  <c r="E124" i="4"/>
  <c r="F124" i="4" s="1"/>
  <c r="E125" i="4"/>
  <c r="F125" i="4" s="1"/>
  <c r="E126" i="4"/>
  <c r="F126" i="4" s="1"/>
  <c r="E127" i="4"/>
  <c r="F127" i="4" s="1"/>
  <c r="E128" i="4"/>
  <c r="F128" i="4" s="1"/>
  <c r="E129" i="4"/>
  <c r="F129" i="4" s="1"/>
  <c r="E123" i="4"/>
  <c r="F123" i="4" s="1"/>
  <c r="E283" i="4"/>
  <c r="F283" i="4" s="1"/>
  <c r="E282" i="4"/>
  <c r="F282" i="4" s="1"/>
  <c r="E281" i="4"/>
  <c r="F281" i="4" s="1"/>
  <c r="E280" i="4"/>
  <c r="F280" i="4" s="1"/>
  <c r="E279" i="4"/>
  <c r="F279" i="4" s="1"/>
  <c r="E278" i="4"/>
  <c r="F278" i="4" s="1"/>
  <c r="A278" i="4"/>
  <c r="A279" i="4" s="1"/>
  <c r="A280" i="4" s="1"/>
  <c r="A281" i="4" s="1"/>
  <c r="A282" i="4" s="1"/>
  <c r="A283" i="4" s="1"/>
  <c r="A284" i="4" s="1"/>
  <c r="E277" i="4"/>
  <c r="F277" i="4" s="1"/>
  <c r="E275" i="4"/>
  <c r="F275" i="4" s="1"/>
  <c r="E274" i="4"/>
  <c r="F274" i="4" s="1"/>
  <c r="E273" i="4"/>
  <c r="F273" i="4" s="1"/>
  <c r="E271" i="4"/>
  <c r="F271" i="4" s="1"/>
  <c r="E270" i="4"/>
  <c r="F270" i="4" s="1"/>
  <c r="A270" i="4"/>
  <c r="A271" i="4" s="1"/>
  <c r="A272" i="4" s="1"/>
  <c r="A273" i="4" s="1"/>
  <c r="A274" i="4" s="1"/>
  <c r="A275" i="4" s="1"/>
  <c r="E269" i="4"/>
  <c r="F269" i="4" s="1"/>
  <c r="E267" i="4"/>
  <c r="F267" i="4" s="1"/>
  <c r="E265" i="4"/>
  <c r="F265" i="4" s="1"/>
  <c r="E264" i="4"/>
  <c r="F264" i="4" s="1"/>
  <c r="E263" i="4"/>
  <c r="F263" i="4" s="1"/>
  <c r="A263" i="4"/>
  <c r="A264" i="4" s="1"/>
  <c r="A265" i="4" s="1"/>
  <c r="E262" i="4"/>
  <c r="F262" i="4" s="1"/>
  <c r="E260" i="4"/>
  <c r="F260" i="4" s="1"/>
  <c r="E259" i="4"/>
  <c r="F259" i="4" s="1"/>
  <c r="E258" i="4"/>
  <c r="F258" i="4" s="1"/>
  <c r="E257" i="4"/>
  <c r="F257" i="4" s="1"/>
  <c r="E256" i="4"/>
  <c r="F256" i="4" s="1"/>
  <c r="E255" i="4"/>
  <c r="F255" i="4" s="1"/>
  <c r="A255" i="4"/>
  <c r="A256" i="4" s="1"/>
  <c r="A257" i="4" s="1"/>
  <c r="A258" i="4" s="1"/>
  <c r="A259" i="4" s="1"/>
  <c r="A260" i="4" s="1"/>
  <c r="E254" i="4"/>
  <c r="F254" i="4" s="1"/>
  <c r="E249" i="4"/>
  <c r="F249" i="4" s="1"/>
  <c r="E248" i="4"/>
  <c r="F248" i="4" s="1"/>
  <c r="E247" i="4"/>
  <c r="F247" i="4" s="1"/>
  <c r="E246" i="4"/>
  <c r="F246" i="4" s="1"/>
  <c r="E245" i="4"/>
  <c r="F245" i="4" s="1"/>
  <c r="E244" i="4"/>
  <c r="F244" i="4" s="1"/>
  <c r="E243" i="4"/>
  <c r="F243" i="4" s="1"/>
  <c r="E242" i="4"/>
  <c r="F242" i="4" s="1"/>
  <c r="E241" i="4"/>
  <c r="F241" i="4" s="1"/>
  <c r="A241" i="4"/>
  <c r="A242" i="4" s="1"/>
  <c r="A243" i="4" s="1"/>
  <c r="A244" i="4" s="1"/>
  <c r="A245" i="4" s="1"/>
  <c r="A246" i="4" s="1"/>
  <c r="A247" i="4" s="1"/>
  <c r="A248" i="4" s="1"/>
  <c r="A249" i="4" s="1"/>
  <c r="E240" i="4"/>
  <c r="F240" i="4" s="1"/>
  <c r="E238" i="4"/>
  <c r="F238" i="4" s="1"/>
  <c r="A238" i="4"/>
  <c r="E237" i="4"/>
  <c r="F237" i="4" s="1"/>
  <c r="E235" i="4"/>
  <c r="F235" i="4" s="1"/>
  <c r="E234" i="4"/>
  <c r="F234" i="4" s="1"/>
  <c r="E233" i="4"/>
  <c r="F233" i="4" s="1"/>
  <c r="E228" i="4"/>
  <c r="F228" i="4" s="1"/>
  <c r="E227" i="4"/>
  <c r="F227" i="4" s="1"/>
  <c r="E226" i="4"/>
  <c r="F226" i="4" s="1"/>
  <c r="E225" i="4"/>
  <c r="F225" i="4" s="1"/>
  <c r="E224" i="4"/>
  <c r="F224" i="4" s="1"/>
  <c r="E223" i="4"/>
  <c r="F223" i="4" s="1"/>
  <c r="E222" i="4"/>
  <c r="F222" i="4" s="1"/>
  <c r="E221" i="4"/>
  <c r="F221" i="4" s="1"/>
  <c r="E220" i="4"/>
  <c r="F220" i="4" s="1"/>
  <c r="E219" i="4"/>
  <c r="F219" i="4" s="1"/>
  <c r="E218" i="4"/>
  <c r="F218" i="4" s="1"/>
  <c r="E217" i="4"/>
  <c r="F217" i="4" s="1"/>
  <c r="E216" i="4"/>
  <c r="F216" i="4" s="1"/>
  <c r="E215" i="4"/>
  <c r="F215" i="4" s="1"/>
  <c r="E214" i="4"/>
  <c r="F214" i="4" s="1"/>
  <c r="E213" i="4"/>
  <c r="F213" i="4" s="1"/>
  <c r="E211" i="4"/>
  <c r="F211" i="4" s="1"/>
  <c r="E210" i="4"/>
  <c r="F210" i="4" s="1"/>
  <c r="E209" i="4"/>
  <c r="F209" i="4" s="1"/>
  <c r="E208" i="4"/>
  <c r="F208" i="4" s="1"/>
  <c r="E207" i="4"/>
  <c r="F207" i="4" s="1"/>
  <c r="E206" i="4"/>
  <c r="F206" i="4" s="1"/>
  <c r="E205" i="4"/>
  <c r="F205" i="4" s="1"/>
  <c r="E204" i="4"/>
  <c r="F204" i="4" s="1"/>
  <c r="E203" i="4"/>
  <c r="F203" i="4" s="1"/>
  <c r="E202" i="4"/>
  <c r="F202" i="4" s="1"/>
  <c r="E201" i="4"/>
  <c r="F201" i="4" s="1"/>
  <c r="E200" i="4"/>
  <c r="F200" i="4" s="1"/>
  <c r="E199" i="4"/>
  <c r="F199" i="4" s="1"/>
  <c r="E198" i="4"/>
  <c r="F198" i="4" s="1"/>
  <c r="E197" i="4"/>
  <c r="F197" i="4" s="1"/>
  <c r="E196" i="4"/>
  <c r="F196" i="4" s="1"/>
  <c r="E195" i="4"/>
  <c r="F195" i="4" s="1"/>
  <c r="E194" i="4"/>
  <c r="F194" i="4" s="1"/>
  <c r="E193" i="4"/>
  <c r="F193" i="4" s="1"/>
  <c r="E192" i="4"/>
  <c r="F192" i="4" s="1"/>
  <c r="E191" i="4"/>
  <c r="F191" i="4" s="1"/>
  <c r="E190" i="4"/>
  <c r="F190" i="4" s="1"/>
  <c r="E189" i="4"/>
  <c r="F189" i="4" s="1"/>
  <c r="E188" i="4"/>
  <c r="F188" i="4" s="1"/>
  <c r="E187" i="4"/>
  <c r="F187" i="4" s="1"/>
  <c r="E186" i="4"/>
  <c r="F186" i="4" s="1"/>
  <c r="E185" i="4"/>
  <c r="F185" i="4" s="1"/>
  <c r="E184" i="4"/>
  <c r="F184" i="4" s="1"/>
  <c r="E183" i="4"/>
  <c r="F183" i="4" s="1"/>
  <c r="E182" i="4"/>
  <c r="F182" i="4" s="1"/>
  <c r="E181" i="4"/>
  <c r="F181" i="4" s="1"/>
  <c r="E180" i="4"/>
  <c r="F180" i="4" s="1"/>
  <c r="E179" i="4"/>
  <c r="F179" i="4" s="1"/>
  <c r="E178" i="4"/>
  <c r="F178" i="4" s="1"/>
  <c r="E177" i="4"/>
  <c r="F177" i="4" s="1"/>
  <c r="E176" i="4"/>
  <c r="F176" i="4" s="1"/>
  <c r="E175" i="4"/>
  <c r="F175" i="4" s="1"/>
  <c r="E174" i="4"/>
  <c r="F174" i="4" s="1"/>
  <c r="E173" i="4"/>
  <c r="F173" i="4" s="1"/>
  <c r="E172" i="4"/>
  <c r="F172" i="4" s="1"/>
  <c r="E171" i="4"/>
  <c r="F171" i="4" s="1"/>
  <c r="E170" i="4"/>
  <c r="F170" i="4" s="1"/>
  <c r="E169" i="4"/>
  <c r="F169" i="4" s="1"/>
  <c r="E168" i="4"/>
  <c r="F168" i="4" s="1"/>
  <c r="E167" i="4"/>
  <c r="F167" i="4" s="1"/>
  <c r="E166" i="4"/>
  <c r="F166" i="4" s="1"/>
  <c r="E165" i="4"/>
  <c r="F165" i="4" s="1"/>
  <c r="E164" i="4"/>
  <c r="F164" i="4" s="1"/>
  <c r="E162" i="4"/>
  <c r="F162" i="4" s="1"/>
  <c r="E161" i="4"/>
  <c r="F161" i="4" s="1"/>
  <c r="E160" i="4"/>
  <c r="F160" i="4" s="1"/>
  <c r="E159" i="4"/>
  <c r="F159" i="4" s="1"/>
  <c r="E158" i="4"/>
  <c r="F158" i="4" s="1"/>
  <c r="E157" i="4"/>
  <c r="F157" i="4" s="1"/>
  <c r="E156" i="4"/>
  <c r="F156" i="4" s="1"/>
  <c r="E155" i="4"/>
  <c r="F155" i="4" s="1"/>
  <c r="E154" i="4"/>
  <c r="F154" i="4" s="1"/>
  <c r="E153" i="4"/>
  <c r="F153" i="4" s="1"/>
  <c r="E152" i="4"/>
  <c r="F152" i="4" s="1"/>
  <c r="E151" i="4"/>
  <c r="F151" i="4" s="1"/>
  <c r="E150" i="4"/>
  <c r="F150" i="4" s="1"/>
  <c r="E149" i="4"/>
  <c r="F149" i="4" s="1"/>
  <c r="E148" i="4"/>
  <c r="F148" i="4" s="1"/>
  <c r="E147" i="4"/>
  <c r="F147" i="4" s="1"/>
  <c r="E146" i="4"/>
  <c r="F146" i="4" s="1"/>
  <c r="E145" i="4"/>
  <c r="F145" i="4" s="1"/>
  <c r="E144" i="4"/>
  <c r="F144" i="4" s="1"/>
  <c r="E143" i="4"/>
  <c r="F143" i="4" s="1"/>
  <c r="E142" i="4"/>
  <c r="F142" i="4" s="1"/>
  <c r="E141" i="4"/>
  <c r="F141" i="4" s="1"/>
  <c r="E140" i="4"/>
  <c r="F140" i="4" s="1"/>
  <c r="E139" i="4"/>
  <c r="F139" i="4" s="1"/>
  <c r="E138" i="4"/>
  <c r="F138" i="4" s="1"/>
  <c r="E137" i="4"/>
  <c r="F137" i="4" s="1"/>
  <c r="E136" i="4"/>
  <c r="F136" i="4" s="1"/>
  <c r="E135" i="4"/>
  <c r="F135" i="4" s="1"/>
  <c r="E134" i="4"/>
  <c r="F134" i="4" s="1"/>
  <c r="E133" i="4"/>
  <c r="F133" i="4" s="1"/>
  <c r="E132" i="4"/>
  <c r="F132" i="4" s="1"/>
  <c r="E131" i="4"/>
  <c r="F131" i="4" s="1"/>
  <c r="E122" i="4"/>
  <c r="F122" i="4" s="1"/>
  <c r="E121" i="4"/>
  <c r="F121" i="4" s="1"/>
  <c r="E120" i="4"/>
  <c r="F120" i="4" s="1"/>
  <c r="E119" i="4"/>
  <c r="F119" i="4" s="1"/>
  <c r="E118" i="4"/>
  <c r="F118" i="4" s="1"/>
  <c r="E117" i="4"/>
  <c r="F117" i="4" s="1"/>
  <c r="E114" i="4"/>
  <c r="F114" i="4" s="1"/>
  <c r="E113" i="4"/>
  <c r="F113" i="4" s="1"/>
  <c r="E112" i="4"/>
  <c r="F112" i="4" s="1"/>
  <c r="E111" i="4"/>
  <c r="F111" i="4" s="1"/>
  <c r="E110" i="4"/>
  <c r="F110" i="4" s="1"/>
  <c r="E109" i="4"/>
  <c r="F109" i="4" s="1"/>
  <c r="E108" i="4"/>
  <c r="F108" i="4" s="1"/>
  <c r="E107" i="4"/>
  <c r="F107" i="4" s="1"/>
  <c r="E106" i="4"/>
  <c r="F106" i="4" s="1"/>
  <c r="E105" i="4"/>
  <c r="F105" i="4" s="1"/>
  <c r="E104" i="4"/>
  <c r="F104" i="4" s="1"/>
  <c r="E103" i="4"/>
  <c r="F103" i="4" s="1"/>
  <c r="E102" i="4"/>
  <c r="F102" i="4" s="1"/>
  <c r="E101" i="4"/>
  <c r="F101" i="4" s="1"/>
  <c r="E100" i="4"/>
  <c r="F100" i="4" s="1"/>
  <c r="E99" i="4"/>
  <c r="F99" i="4" s="1"/>
  <c r="E98" i="4"/>
  <c r="F98" i="4" s="1"/>
  <c r="E97" i="4"/>
  <c r="F97" i="4" s="1"/>
  <c r="E96" i="4"/>
  <c r="F96" i="4" s="1"/>
  <c r="E95" i="4"/>
  <c r="F95" i="4" s="1"/>
  <c r="E94" i="4"/>
  <c r="F94" i="4" s="1"/>
  <c r="E93" i="4"/>
  <c r="F93" i="4" s="1"/>
  <c r="E92" i="4"/>
  <c r="F92" i="4" s="1"/>
  <c r="E91" i="4"/>
  <c r="F91" i="4" s="1"/>
  <c r="E89" i="4"/>
  <c r="F89" i="4" s="1"/>
  <c r="E88" i="4"/>
  <c r="F88" i="4" s="1"/>
  <c r="E87" i="4"/>
  <c r="F87" i="4" s="1"/>
  <c r="E86" i="4"/>
  <c r="F86" i="4" s="1"/>
  <c r="E85" i="4"/>
  <c r="F85" i="4" s="1"/>
  <c r="E84" i="4"/>
  <c r="F84" i="4" s="1"/>
  <c r="A1996" i="4" l="1"/>
  <c r="A1995" i="4"/>
  <c r="E71" i="4"/>
  <c r="F71" i="4" s="1"/>
  <c r="E69" i="4"/>
  <c r="F69" i="4" s="1"/>
  <c r="E68" i="4"/>
  <c r="F68" i="4" s="1"/>
  <c r="E66" i="4"/>
  <c r="F66" i="4" s="1"/>
  <c r="E65" i="4"/>
  <c r="F65" i="4" s="1"/>
  <c r="E63" i="4"/>
  <c r="F63" i="4" s="1"/>
  <c r="E60" i="4"/>
  <c r="F60" i="4" s="1"/>
</calcChain>
</file>

<file path=xl/sharedStrings.xml><?xml version="1.0" encoding="utf-8"?>
<sst xmlns="http://schemas.openxmlformats.org/spreadsheetml/2006/main" count="2772" uniqueCount="2060">
  <si>
    <t xml:space="preserve">ÇEVRE VE ŞEHİRCİLİK BAKANLIĞI </t>
  </si>
  <si>
    <t xml:space="preserve">DÖNER SERMAYE İŞLETMESİ MÜDÜRLÜĞÜ </t>
  </si>
  <si>
    <t>SR. NO.</t>
  </si>
  <si>
    <t>GELİR KOD NO.</t>
  </si>
  <si>
    <t>HİZMETİN ADI</t>
  </si>
  <si>
    <t>K.D.V. (%18)</t>
  </si>
  <si>
    <t>ALTYAPI VE KENTSEL DÖNÜŞÜM HİZMETLERİ GENEL MÜDÜRLÜĞÜ</t>
  </si>
  <si>
    <t>Riskli Yapıların Tespiti Hizmetleri</t>
  </si>
  <si>
    <t>Riskli Yapı Tespit Lisans Belgesi</t>
  </si>
  <si>
    <t>Deprem Bölgelerinde Yapılacak Binalar Hakkında Yönetmeliğin 7. Bölümü Uyarınca Yapılacak Tespitler (Rapor, deney v.b. tüm masraflar dahil) (Bina Kullanım Alanı Her m2 İçin)</t>
  </si>
  <si>
    <t>0-500 m2 Arası</t>
  </si>
  <si>
    <t>501-1000 m2 Arası</t>
  </si>
  <si>
    <t>1001 m2'den fazla</t>
  </si>
  <si>
    <t xml:space="preserve">2013 YILI BİRİM FİYAT  LİSTESİ  </t>
  </si>
  <si>
    <t>2013 YILI BİRİM FİYAT            (K.D.V. HARİÇ)</t>
  </si>
  <si>
    <t>2013 YILI BİRİM FİYAT          (K.D.V. DAHİL)</t>
  </si>
  <si>
    <t>COĞRAFİ BİLGİ SİSTMLERİ GENEL MÜDÜRLÜĞÜ</t>
  </si>
  <si>
    <t xml:space="preserve">Coğrafi Bilgi Sistemi Yazılımlarının Sertifikasyonu </t>
  </si>
  <si>
    <t>1-Yazılımın, Coğrafi Bilgi Sistemleri Genel Müdürlüğü tarafından hazırlanan her bir standarda uygunluğu ayrı ayrı değerlendirilir.</t>
  </si>
  <si>
    <t>2-Test kabul sonrası verilen ilk sertifikasyon belgesi 1 yıl geçerli olup; müteakip her yıl yenilenmelidir.</t>
  </si>
  <si>
    <t>3- Yazılımın yeni versiyonlarının hazırlanması durumunda sertifikasyonun yenilenmesi gerekmektedir.</t>
  </si>
  <si>
    <t>4- Coğrafi Bilgi Sistemleri Genel Müdürlüğü  tarafından standardın yeni bir versiyonunun çıkarılması durumunda sertifikasyonun yenilenmesi gerekmektedir.</t>
  </si>
  <si>
    <t>ÇEVRESEL ETKİ DEĞERLENDİRMESİ İZİN VE DENETİMİ GENEL MÜDÜRLÜĞÜ</t>
  </si>
  <si>
    <t>ÇED Raporu Format Bedeli</t>
  </si>
  <si>
    <t>Seçme Eleme Kriterlerine Tabi Proje Başvuru Bedeli</t>
  </si>
  <si>
    <r>
      <t xml:space="preserve">ÇED Yeterlik Belgesi </t>
    </r>
    <r>
      <rPr>
        <b/>
        <sz val="10"/>
        <rFont val="Times New Roman"/>
        <family val="1"/>
        <charset val="162"/>
      </rPr>
      <t>(3 Yıllık)</t>
    </r>
  </si>
  <si>
    <t>Çevre Görevlisi Belgesi</t>
  </si>
  <si>
    <t>Çevre Danışmanlık Yeterlik Belgesi</t>
  </si>
  <si>
    <t xml:space="preserve">Su ve Atıksu Numune Alma Eğitimleri  TL/kişi </t>
  </si>
  <si>
    <t xml:space="preserve">Yakıttan Numune Alma  TL/kişi </t>
  </si>
  <si>
    <t xml:space="preserve">Emisyon Ölçme Teknikleri Eğitimi   TL/kişi </t>
  </si>
  <si>
    <t xml:space="preserve">ICP-OES ile ağır metal analizleri  TL/kişi </t>
  </si>
  <si>
    <t xml:space="preserve">Iyon Kromatografi ile anyon analizleri  TL/kişi </t>
  </si>
  <si>
    <t>Diğer parametre analizleri (metod başına)</t>
  </si>
  <si>
    <t xml:space="preserve">TS EN ISO/IEC 17025  "Deney ve Kalibrasyon Laboratuvarlarının Yeterliliği İçin Genel Şartlar”  TL/kişi </t>
  </si>
  <si>
    <t>TS EN ISO/IEC 17025  kapsamında dokümantasyon</t>
  </si>
  <si>
    <t xml:space="preserve">Ölçüm Belirsizliği  TL/kişi </t>
  </si>
  <si>
    <t xml:space="preserve">Metod Validasyonu  TL/kişi </t>
  </si>
  <si>
    <t>Toprak, Çamur ve Sediment Numunesi Alma</t>
  </si>
  <si>
    <t>Katı Atık Numunesi Alma</t>
  </si>
  <si>
    <t>Anlık Numune Alma</t>
  </si>
  <si>
    <t>Kompozit Numune Alma (2 saatlik)</t>
  </si>
  <si>
    <t>Kompozit Numune Alma(24 saatlik)</t>
  </si>
  <si>
    <t>Debi ölçümü (m3/gün)</t>
  </si>
  <si>
    <t>Derinden numune alma (deniz ve göllerde)</t>
  </si>
  <si>
    <t>Yakıt Numunesi Alma(sıvı ve katı yakıt)</t>
  </si>
  <si>
    <t>Seyyar Hava Kalitesi Ölçüm Aracının Gidiş-Dönüş Ücreti  *(Ankara İl Sınırları İçi)</t>
  </si>
  <si>
    <t>Seyyar Hava Kalitesi Ölçüm Aracının Gidiş-Dönüş Ücreti  *(Ankara İl Sınırları Dışı)</t>
  </si>
  <si>
    <t>Seyyar Hava Kalitesi Ölçüm Ücretleri *(1 Haftalık)</t>
  </si>
  <si>
    <t>Seyyar Hava Kalitesi Ölçüm Ücretleri *(2 Haftalık)</t>
  </si>
  <si>
    <t>Seyyar Hava Kalitesi Ölçüm Ücretleri *(1 Aylık)</t>
  </si>
  <si>
    <t>Seyyar Hava Kalitesi Ölçüm Ücretleri * (2 Aylık)</t>
  </si>
  <si>
    <t>* Bu maddeler de belirtilen ücretler yalnızca özel şahıs/şirketlere uygulanacaktır</t>
  </si>
  <si>
    <t>Gürültü Ölçümü (Not: Her nokta için 150 TL ilave ücret alınır.)</t>
  </si>
  <si>
    <t xml:space="preserve">Yakıt Analizi için Numune Hazırlama Ücreti </t>
  </si>
  <si>
    <t xml:space="preserve">Yakıtta Toplam Nem Tayini </t>
  </si>
  <si>
    <t>Yakıtta Bünye Nemi</t>
  </si>
  <si>
    <t xml:space="preserve">Yakıtta Kül Tayini </t>
  </si>
  <si>
    <t>Yakıtta Uçucu Madde Tayini</t>
  </si>
  <si>
    <t xml:space="preserve">Yakıtta Sabit Karbon Tayini </t>
  </si>
  <si>
    <t xml:space="preserve">Yakıtta Toplam Kükürt Tayini </t>
  </si>
  <si>
    <t xml:space="preserve">Yakıtta Yanar Kükürt Tayini </t>
  </si>
  <si>
    <t xml:space="preserve">Yakıtta Isıl Değer (Kalori) Tayini </t>
  </si>
  <si>
    <t xml:space="preserve">Yakıtta Şişme indeksi </t>
  </si>
  <si>
    <t xml:space="preserve">Yakıtta Sodyum Tayini </t>
  </si>
  <si>
    <t xml:space="preserve">Yakıtta Yağ Tayini </t>
  </si>
  <si>
    <t xml:space="preserve">Yakıtta Yoğunluk Tayini </t>
  </si>
  <si>
    <t xml:space="preserve">Yakıtta Parlama Noktası </t>
  </si>
  <si>
    <t xml:space="preserve">Bulanıklık </t>
  </si>
  <si>
    <t>Toplam Askıda Katı Madde *</t>
  </si>
  <si>
    <t xml:space="preserve">Çökebilir Katı Madde </t>
  </si>
  <si>
    <t xml:space="preserve">Toplam Çözünmüş Madde </t>
  </si>
  <si>
    <t xml:space="preserve">KOİ </t>
  </si>
  <si>
    <t xml:space="preserve">BOİ5 </t>
  </si>
  <si>
    <t xml:space="preserve">pH </t>
  </si>
  <si>
    <t xml:space="preserve">Elektriksel İletkenlik </t>
  </si>
  <si>
    <t xml:space="preserve">Sıcaklık </t>
  </si>
  <si>
    <t xml:space="preserve">Serbest Klor (Cl2) </t>
  </si>
  <si>
    <t xml:space="preserve">Aktif Klor (%Cl2) </t>
  </si>
  <si>
    <t xml:space="preserve">Fosfat Fosforu (PO4 3—P) </t>
  </si>
  <si>
    <t xml:space="preserve">Toplam Fosfor (P) </t>
  </si>
  <si>
    <t xml:space="preserve">Oksijen Doygunluğu (%) </t>
  </si>
  <si>
    <t xml:space="preserve">Çözünmüş Oksijen </t>
  </si>
  <si>
    <t xml:space="preserve">Fenol </t>
  </si>
  <si>
    <t xml:space="preserve">Florür (F) </t>
  </si>
  <si>
    <t xml:space="preserve">Krom-VI (Cr +6) </t>
  </si>
  <si>
    <t xml:space="preserve">Yağ – Gres </t>
  </si>
  <si>
    <t xml:space="preserve">Anyonik Yüzey Aktif Madde </t>
  </si>
  <si>
    <t xml:space="preserve">Sülfat (SO4 -2) </t>
  </si>
  <si>
    <t xml:space="preserve">Sülfit (SO3 -) </t>
  </si>
  <si>
    <t xml:space="preserve">Sülfür (S2-) </t>
  </si>
  <si>
    <t xml:space="preserve">Amonyum Azotu (NH4 +-N) </t>
  </si>
  <si>
    <t xml:space="preserve">Amonyak (NH3) </t>
  </si>
  <si>
    <t xml:space="preserve">Nitrat Azotu (NO3 —N) </t>
  </si>
  <si>
    <t xml:space="preserve">Nitrit Azotu (NO2 —N) </t>
  </si>
  <si>
    <t xml:space="preserve">Kjeldahl Azotu </t>
  </si>
  <si>
    <t xml:space="preserve">Organik Azot </t>
  </si>
  <si>
    <t xml:space="preserve">Toplam Azot </t>
  </si>
  <si>
    <t xml:space="preserve">Serbest Siyanür </t>
  </si>
  <si>
    <t xml:space="preserve">Toplam Siyanür </t>
  </si>
  <si>
    <t xml:space="preserve">Klorür (Cl-) </t>
  </si>
  <si>
    <t xml:space="preserve">Secchi Diski </t>
  </si>
  <si>
    <t xml:space="preserve">Aluminyum (Al) </t>
  </si>
  <si>
    <t>Altın (Au)</t>
  </si>
  <si>
    <t>Antimon (Sb)</t>
  </si>
  <si>
    <t xml:space="preserve">Arsenik (As) </t>
  </si>
  <si>
    <t>Bakır (Cu)</t>
  </si>
  <si>
    <t xml:space="preserve">Baryum (Ba) </t>
  </si>
  <si>
    <t>Berilyum (Be)</t>
  </si>
  <si>
    <t>Bizmut (Bi)</t>
  </si>
  <si>
    <t xml:space="preserve">Bor (B) </t>
  </si>
  <si>
    <t>Brom (Br)</t>
  </si>
  <si>
    <t xml:space="preserve">Civa (Hg) (Soğuk Buhar) </t>
  </si>
  <si>
    <t xml:space="preserve">Çinko (Zn) </t>
  </si>
  <si>
    <t xml:space="preserve">Demir (Fe) </t>
  </si>
  <si>
    <t xml:space="preserve">Fosfor (P) </t>
  </si>
  <si>
    <t>Gümüş (Ag)</t>
  </si>
  <si>
    <t xml:space="preserve">Kadmiyum (Cd) </t>
  </si>
  <si>
    <t xml:space="preserve">Kalay (Sn) </t>
  </si>
  <si>
    <t xml:space="preserve">Kalsiyum (Ca) </t>
  </si>
  <si>
    <t xml:space="preserve">Kobalt (Co) </t>
  </si>
  <si>
    <t xml:space="preserve">Krom (Cr) </t>
  </si>
  <si>
    <t xml:space="preserve">Kurşun (Pb) </t>
  </si>
  <si>
    <t xml:space="preserve">Kükürt(S)(elementel) </t>
  </si>
  <si>
    <t xml:space="preserve">Mangan (Mn) </t>
  </si>
  <si>
    <t>Molibden (Mo)</t>
  </si>
  <si>
    <t xml:space="preserve">Nikel (Ni) </t>
  </si>
  <si>
    <t xml:space="preserve">Selenyum (Se) </t>
  </si>
  <si>
    <t xml:space="preserve">Silisyum (Si) </t>
  </si>
  <si>
    <t xml:space="preserve">Sodyum (Na) </t>
  </si>
  <si>
    <t>Stronsiyum (Sr)</t>
  </si>
  <si>
    <t>Talyum (Tl)</t>
  </si>
  <si>
    <t>Tellür (Te)</t>
  </si>
  <si>
    <t>Titanyum (Ti)</t>
  </si>
  <si>
    <t>Tungsten(W)</t>
  </si>
  <si>
    <t>Uranyum (U)</t>
  </si>
  <si>
    <t xml:space="preserve">Vanadyum (V) </t>
  </si>
  <si>
    <t>Zirkonyum (Zr)</t>
  </si>
  <si>
    <t xml:space="preserve">Her bir ağır metal parametresinin Toplam Elemental analizi </t>
  </si>
  <si>
    <t xml:space="preserve">ICP ile Tam Analiz (EPA 200.7’ye göre 32  element) </t>
  </si>
  <si>
    <t xml:space="preserve">Fekal Koliform </t>
  </si>
  <si>
    <t xml:space="preserve">Toplam Koliform </t>
  </si>
  <si>
    <t xml:space="preserve">Klorofil-a </t>
  </si>
  <si>
    <t>FTIR spektrometresi ile spektrum çekimi</t>
  </si>
  <si>
    <t xml:space="preserve">FTIR Spektrum inceleme ve değerlendirme </t>
  </si>
  <si>
    <t xml:space="preserve">Ağır Metal Tayini (parametre başına) </t>
  </si>
  <si>
    <t>Parlama Noktası</t>
  </si>
  <si>
    <t xml:space="preserve">PCBs </t>
  </si>
  <si>
    <t xml:space="preserve">BTEX(Benzen,Toluen, Etilbenzen,Xylen) </t>
  </si>
  <si>
    <t>Halojenürler</t>
  </si>
  <si>
    <t>Eluat hazırlama</t>
  </si>
  <si>
    <t>Atık Yağlarda Ağır Metaller</t>
  </si>
  <si>
    <t>Atıklarda Ağır Metaller</t>
  </si>
  <si>
    <t>Egzoz Gazı Emisyon Ölçüm Pulu Geliri  (*)</t>
  </si>
  <si>
    <t>Egzoz Gazı Emisyon Ölçüm Yetki Belgesi Geliri</t>
  </si>
  <si>
    <t>Egzoz Gazı Emisyon Ölçüm Ruhsatı Geliri</t>
  </si>
  <si>
    <t>Geçici Faaliyet Belgesi (GFB) (Ek1 Listesi Tesis ve Faaliyetler</t>
  </si>
  <si>
    <t>Geçici Faaliyet Belgesi (GFB) (Ek2 Listesi Tesis ve Faaliyetler</t>
  </si>
  <si>
    <t>ÇEVRE İZİNLERİ</t>
  </si>
  <si>
    <t>ÇEVRE LİSANSLARI</t>
  </si>
  <si>
    <t>Geri Kazanım</t>
  </si>
  <si>
    <t>Bertaraf</t>
  </si>
  <si>
    <t>Ara Depolama</t>
  </si>
  <si>
    <t>İşleme</t>
  </si>
  <si>
    <t>Arındırma</t>
  </si>
  <si>
    <t>Çevre İzni/Çevre İzin Ve Lisansı Belgesinin Güncellenmesi (Ek1 Listesi Tesis ve Faaliyetler</t>
  </si>
  <si>
    <t>Çevre İzni/Çevre İzin Ve Lisansı Belgesinin Güncellenmesi (Ek2 Listesi Tesis ve Faaliyetler</t>
  </si>
  <si>
    <t>Çevre İzni/Çevre İzin Ve Lisansı Eğitimleri (Kişi Başı) (Ulaşım ve konaklama katılımcıya aittir)</t>
  </si>
  <si>
    <t>ÇED Yeterlik  Şube Açma Belgesi</t>
  </si>
  <si>
    <t>ÇED Yeterlik Belgesi Unvan Değişikliği</t>
  </si>
  <si>
    <t>Çevre Danışmanlık Yeterlik Belgesi Şube Açma Bedeli</t>
  </si>
  <si>
    <t>ÇEVRE YÖNETİMİ GENEL MÜDÜRLÜĞÜ</t>
  </si>
  <si>
    <t>Çevrenin Korunması Yönünden Kontrol Altında tutulan Kimyasal Madde İthalatçı/Sanayici Kayıt Belgesi</t>
  </si>
  <si>
    <t>Çevrenin Korunması Yönünden Kontrol Altında tutulan Kimyasal Madde Sanayici Kayıt Belgesi</t>
  </si>
  <si>
    <t>Çevrenin Korunması Yönünden Kontrol Altında tutulan Kimyasal Madde Dağıtıcı Kayıt Belgesi</t>
  </si>
  <si>
    <t>Ozon tabakasını incelten maddelerin ithalatı kapsamında Kontrol Belgesi düzenlenmesi</t>
  </si>
  <si>
    <t>Çevrenin Korunması Yönünden Kontrol Altında tutulan Kimyasal Madde İthalatçı Kayıt Belgesi</t>
  </si>
  <si>
    <t xml:space="preserve">Toprak Kirlilinin Kontrolü ve Noktasal Kaynaklı Kirlenmiş Sahalara Dair Yönetmelik Kapsamında Yeterlilik Almak İçin Yeterlilik Belgesi                          </t>
  </si>
  <si>
    <t>Kıyı Tesisi Risk Değerlendirmesi ve Acil Müdahale Planı Hazırlamak için Bakanlık Uygunluk Görüş Belgesi</t>
  </si>
  <si>
    <t>Belediye Evsel Atık Toplama Aracı Hariç Atık Taşıma İşi Yapan Firma Lisansı</t>
  </si>
  <si>
    <t>Belediye Evsel Atık Toplama Aracı Hariç Araç Lisansı</t>
  </si>
  <si>
    <t>Atık İhracat İzinleri</t>
  </si>
  <si>
    <t>Atık İthalat (Liste 1-A) Uygunluk Yazısı</t>
  </si>
  <si>
    <t>Geçici Depolama Tesisi İzinleri (Fabrika Sahası İçindekiler Hariç)</t>
  </si>
  <si>
    <t>Stabilize Arıtma Çamuru Kullanımı İzin Belgesi</t>
  </si>
  <si>
    <t>Atıksu  Arıtma Tesisi (AAT) Proje Onayı;</t>
  </si>
  <si>
    <t>AAT Belgelendirme</t>
  </si>
  <si>
    <t>Geri Ödeme Belgesi</t>
  </si>
  <si>
    <r>
      <t xml:space="preserve">Atık Transfer Formu </t>
    </r>
    <r>
      <rPr>
        <b/>
        <sz val="10"/>
        <color theme="1"/>
        <rFont val="Times New Roman"/>
        <family val="1"/>
        <charset val="162"/>
      </rPr>
      <t>(Ek-4)</t>
    </r>
  </si>
  <si>
    <t>Kıyı Tesisi Risk Değerlendirmesi ve Acil Müdahale Planı Onay Bedeli</t>
  </si>
  <si>
    <t>Derin Deniz Deşarj İzin veya Derin Deniz Deşarjı İle Sonuçlanan Atıksu Arıtma Tesisi Proje Onay Ücretleri</t>
  </si>
  <si>
    <t>Metal Hurda İthalatçı Belgesi (2 yıl süreli)</t>
  </si>
  <si>
    <t>Tehlikesiz Atık Toplama-Ayırma Belgesi (5 yıl süreli)</t>
  </si>
  <si>
    <t>Çevrenin Korunması Yönünden Kontrol Altında Tutulan Katı Yakıtların İthalat Denetimi Tebliği (Ürün Güvenliği ve Denetimi) kapsamında verilen Kontrol Belgesi Ücreti (0-1.000 Mton)</t>
  </si>
  <si>
    <t>Çevrenin Korunması Yönünden Kontrol Altında Tutulan Katı Yakıtların İthalat Denetimi Tebliği (Ürün Güvenliği ve Denetimi) kapsamında verilen Kontrol Belgesi Ücreti (1.001-20.000 Mton)</t>
  </si>
  <si>
    <t>Çevrenin Korunması Yönünden Kontrol Altında Tutulan Katı Yakıtların İthalat Denetimi Tebliği (Ürün Güvenliği ve Denetimi) kapsamında verilen Kontrol Belgesi Ücreti (20.001- 50.000 Mton)</t>
  </si>
  <si>
    <t>Çevrenin Korunması Yönünden Kontrol Altında Tutulan Katı Yakıtların İthalat Denetimi Tebliği (Ürün Güvenliği ve Denetimi) kapsamında verilen Kontrol Belgesi Ücreti (50.001- 100.000 Mton)</t>
  </si>
  <si>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(300.001-500.000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</si>
  <si>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(500.001-750.000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</si>
  <si>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(750.000-1.000.000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</si>
  <si>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(1.000.001-1.500.000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</si>
  <si>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(1.500.001-2.000.000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</si>
  <si>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(2.000.001 Mton’dan fazla)</t>
    </r>
  </si>
  <si>
    <t>Ulusal Atık Taşıma Formu (1 Adet)</t>
  </si>
  <si>
    <t>MAVİ KART HİZMETİ</t>
  </si>
  <si>
    <t>Mavi Kart</t>
  </si>
  <si>
    <t>Mavi Kart Kayıp İşlem Bedeli</t>
  </si>
  <si>
    <t>Atık Alma Gemisi Hizmeti Lisans Belgesi</t>
  </si>
  <si>
    <t>Atık Alma Gemisi Lisans Belgesi Revize Edilmesi</t>
  </si>
  <si>
    <t>MESLEKİ HİZMETLER GENEL MÜDÜRLÜĞÜ</t>
  </si>
  <si>
    <t>SERTLEŞMİŞ BETON DENEYLERİ</t>
  </si>
  <si>
    <t>TS EN 12504-1</t>
  </si>
  <si>
    <t>TS EN 12504-2</t>
  </si>
  <si>
    <t xml:space="preserve">     "</t>
  </si>
  <si>
    <t>TS 2518</t>
  </si>
  <si>
    <t>Sertleşmiş betonda dozaj tayini</t>
  </si>
  <si>
    <t>TS 3624</t>
  </si>
  <si>
    <t>Sertleşmiş betonda özgül ağırlık . su emme ve boşluk oranı tayini</t>
  </si>
  <si>
    <t>TS 3453</t>
  </si>
  <si>
    <t>Beton elemanlarda büzülme oran (Rötre) tayini (Numune hazırlama hariç -3 Ad)</t>
  </si>
  <si>
    <t>TS EN 12390-5</t>
  </si>
  <si>
    <t>Beton eğilmede çekme dayanımı ( Numune hazırlama hariç - 6 Ad.)</t>
  </si>
  <si>
    <t>TS EN 12390-6</t>
  </si>
  <si>
    <t>Beton yarmada çekme dayanımı (Numune hazırlama hariç - 3 Ad.)</t>
  </si>
  <si>
    <t>DIN 1045</t>
  </si>
  <si>
    <t>Beton su geçirmezliği ( Numune hazırlama hariç - 3 Ad.)</t>
  </si>
  <si>
    <t>İlgili Standard</t>
  </si>
  <si>
    <t>TS 3234</t>
  </si>
  <si>
    <t>Sertleşmiş bims betonda  birim ağırlık tayini ( Kesme hariç - 6 Ad.)</t>
  </si>
  <si>
    <t>Sertleşmış betondan küp kesilmesi (1 Ad.)</t>
  </si>
  <si>
    <t>TS EN 12390-3</t>
  </si>
  <si>
    <t>Silindir veya küp basınç dayanımı  (Başlık  hariç-1 Ad.)</t>
  </si>
  <si>
    <t>TAZE BETON DENEYLERİ</t>
  </si>
  <si>
    <t>TS EN 12350-1</t>
  </si>
  <si>
    <t>TS EN 12350-2</t>
  </si>
  <si>
    <t>TS EN 12390-2</t>
  </si>
  <si>
    <t>TS EN 12350-6</t>
  </si>
  <si>
    <t>TS 2987</t>
  </si>
  <si>
    <t>TS 802</t>
  </si>
  <si>
    <t xml:space="preserve">AASHTO-T-155 </t>
  </si>
  <si>
    <t>Taze betonda yüzey koruyucu kür maddesi</t>
  </si>
  <si>
    <t>TS EN 12350-7</t>
  </si>
  <si>
    <t>KALİBRASYON</t>
  </si>
  <si>
    <t>Pres kalibrasyonu kontrolu</t>
  </si>
  <si>
    <t>Pres kalibrasyonu kontrolu. kalibrasyonun yapılması ve bakımı</t>
  </si>
  <si>
    <t>Beton test çekici kalibrasyon kontrolu</t>
  </si>
  <si>
    <t>Beton test çekici kalibrasyon kontrolu. kalibrasyonu ve bakımı</t>
  </si>
  <si>
    <t>BETON KİMYASAL KATKI MADDELERİ</t>
  </si>
  <si>
    <t xml:space="preserve">Deneyler İçin Numune Hazirlama </t>
  </si>
  <si>
    <t>TS EN 934-2</t>
  </si>
  <si>
    <t>TS EN 934-4</t>
  </si>
  <si>
    <t>Taze Beton Üzerinde Yapılan Deneyler</t>
  </si>
  <si>
    <t>Sertleşmiş Beton Üzerinde Yapılan Deneyler</t>
  </si>
  <si>
    <t>AGREGA DENEYLERİ</t>
  </si>
  <si>
    <t>TS 3530 EN 933-1</t>
  </si>
  <si>
    <t xml:space="preserve">Elek analizi                                                                                       </t>
  </si>
  <si>
    <t>"</t>
  </si>
  <si>
    <t>TS 9582 EN 933-3</t>
  </si>
  <si>
    <t xml:space="preserve">   TS 706 EN 12620</t>
  </si>
  <si>
    <t>Dona dayanıklılık</t>
  </si>
  <si>
    <t xml:space="preserve">TS EN 1367-1      </t>
  </si>
  <si>
    <t xml:space="preserve">TS EN 1367-2        </t>
  </si>
  <si>
    <t>Zararlı Maddeler</t>
  </si>
  <si>
    <t xml:space="preserve">  TS EN 1744-1          </t>
  </si>
  <si>
    <t xml:space="preserve">TS EN 1744-1                    </t>
  </si>
  <si>
    <t>TS 25l7</t>
  </si>
  <si>
    <t>TS 3821</t>
  </si>
  <si>
    <t>TS 3524</t>
  </si>
  <si>
    <t>TS 3525</t>
  </si>
  <si>
    <t>TS 639</t>
  </si>
  <si>
    <t>TS 2717 EN 13139</t>
  </si>
  <si>
    <t>TS 3528</t>
  </si>
  <si>
    <t xml:space="preserve">TS EN 1097-3                      </t>
  </si>
  <si>
    <t>TS EN 1097-6</t>
  </si>
  <si>
    <t xml:space="preserve">Özgül ağırlık ve su emme yüzdesı </t>
  </si>
  <si>
    <t>TS 3523</t>
  </si>
  <si>
    <t>TS EN 1092-2</t>
  </si>
  <si>
    <t xml:space="preserve">TS EN 1744-1       </t>
  </si>
  <si>
    <t>TS EN 196-1.2.3</t>
  </si>
  <si>
    <t>Beton  karışım oranı  için agreaga deneyleri - Komple TS 706 EN 12620 ' ya uygunluğu belirlenmiş agreaga numunesi üzerinde +5.l2.1+5.12.2+5.13.1+5.13.2)</t>
  </si>
  <si>
    <t xml:space="preserve">Fiziksel Ve Mekanik Özellikler </t>
  </si>
  <si>
    <t>TS EN 196-1.2.3.4.5.6.21</t>
  </si>
  <si>
    <t>TS EN 196-1</t>
  </si>
  <si>
    <t>TS EN 197-1</t>
  </si>
  <si>
    <t>TS 3322</t>
  </si>
  <si>
    <t xml:space="preserve">Kimyasal Özellikler </t>
  </si>
  <si>
    <t xml:space="preserve">TS EN 196-2              </t>
  </si>
  <si>
    <t xml:space="preserve">TS 21 </t>
  </si>
  <si>
    <t>TS 25</t>
  </si>
  <si>
    <t xml:space="preserve">SU ANALİZLERİ </t>
  </si>
  <si>
    <t xml:space="preserve">Beton Karma Suyu Analizleri </t>
  </si>
  <si>
    <t>TS 3440</t>
  </si>
  <si>
    <t>TS EN 196-1.3.5.6.21</t>
  </si>
  <si>
    <t xml:space="preserve">Betona Zararlı Zemin Suyunun Analizi </t>
  </si>
  <si>
    <t>BETON KARIŞIM ORANI TAYİNİ</t>
  </si>
  <si>
    <t xml:space="preserve">TS 802 Agrega karışım  hesabı ( Agrega deneyleri hariç) </t>
  </si>
  <si>
    <t>Beton karışım hesabı (Agrega deneyleri ve beton karışım oranı hariç)</t>
  </si>
  <si>
    <t xml:space="preserve">  TS 802 Beton karışım oranı tayini (Agrega deneyleri. agrega ve beton karışım hesabı  dahil)</t>
  </si>
  <si>
    <t xml:space="preserve">Aynı malzemeler  ile farklı dayanım sınıfı için beton karışım oranı tayini </t>
  </si>
  <si>
    <t>Fiziksel Özellikler</t>
  </si>
  <si>
    <t>TS EN 459-1</t>
  </si>
  <si>
    <t>Kimyasal Analizler</t>
  </si>
  <si>
    <t>TS EN 459-2</t>
  </si>
  <si>
    <t>TS EN 459-1.2</t>
  </si>
  <si>
    <r>
      <t xml:space="preserve">YAPI ALÇILARI  </t>
    </r>
    <r>
      <rPr>
        <sz val="10"/>
        <rFont val="Times New Roman"/>
        <family val="1"/>
        <charset val="162"/>
      </rPr>
      <t>(Getirilecek Numune Miktarı en az 10 Kg)</t>
    </r>
  </si>
  <si>
    <t>TS EN 13279-1/2</t>
  </si>
  <si>
    <t>BETON ÇELİK ÇUBUKLAR</t>
  </si>
  <si>
    <t>TS 708</t>
  </si>
  <si>
    <t>TS EN ISO 6892-1</t>
  </si>
  <si>
    <t>TS EN ISO 15630-1</t>
  </si>
  <si>
    <t>„</t>
  </si>
  <si>
    <t>TS EN ISO 15630-1.2</t>
  </si>
  <si>
    <r>
      <t xml:space="preserve">TERRAZO KAROLAR (İÇ MEKANLAR VE DIŞ MEKANLAR  İÇİN) </t>
    </r>
    <r>
      <rPr>
        <sz val="10"/>
        <rFont val="Times New Roman"/>
        <family val="1"/>
        <charset val="162"/>
      </rPr>
      <t>TS 213-1 EN 13748-1  TS 213-2 EN 13748-2   (Getirilecek numune miktari  en az 20 Ad.)</t>
    </r>
  </si>
  <si>
    <t>TS 407</t>
  </si>
  <si>
    <t>TS EN 771-3</t>
  </si>
  <si>
    <t>TS 808 EN 771-2</t>
  </si>
  <si>
    <t>TS 537</t>
  </si>
  <si>
    <t>TS 4060</t>
  </si>
  <si>
    <t>TS 4063</t>
  </si>
  <si>
    <t>TS EN 14843</t>
  </si>
  <si>
    <t xml:space="preserve"> TS 451 EN12859</t>
  </si>
  <si>
    <t>TS EN 520</t>
  </si>
  <si>
    <t>Boyut ve görünüş</t>
  </si>
  <si>
    <t>TS EN 13169</t>
  </si>
  <si>
    <t xml:space="preserve">Gönyeden sapma ve düzlemsellik     </t>
  </si>
  <si>
    <t xml:space="preserve">Eğilme dayanımı </t>
  </si>
  <si>
    <t>TS EN 14992</t>
  </si>
  <si>
    <t>TS EN 13693    </t>
  </si>
  <si>
    <t>TS l37</t>
  </si>
  <si>
    <t>TS EN 771-1/</t>
  </si>
  <si>
    <t>TS 4562</t>
  </si>
  <si>
    <t>TS EN 771-1</t>
  </si>
  <si>
    <t>TS 1260</t>
  </si>
  <si>
    <t>TS EN 15037-3</t>
  </si>
  <si>
    <t>TS 1261</t>
  </si>
  <si>
    <t>TS 2902</t>
  </si>
  <si>
    <t>TS 202</t>
  </si>
  <si>
    <t>TS EN 14411</t>
  </si>
  <si>
    <t>TS 699</t>
  </si>
  <si>
    <t>PRESE KİL DRENAJ KÜNKLERİ (Getirilecek numune miktarı en az 5 Ad.)</t>
  </si>
  <si>
    <t>TS 596</t>
  </si>
  <si>
    <t xml:space="preserve">KÂGİR HARCI - ÖZELLİKLER - BÖLÜM 2: KÂGİR HARCI  TS EN 998-2 ŞUBAT 2006                                                           </t>
  </si>
  <si>
    <t>TS 3443</t>
  </si>
  <si>
    <t xml:space="preserve">HAFİF ÖRGÜ HARCI                        </t>
  </si>
  <si>
    <t>AKRİLİK  ESASLI HAZIR SIVALAR</t>
  </si>
  <si>
    <t>TS 7847</t>
  </si>
  <si>
    <t>TS EN998-1</t>
  </si>
  <si>
    <t xml:space="preserve">TOZ SIVALAR </t>
  </si>
  <si>
    <t xml:space="preserve"> TS EN 196-1</t>
  </si>
  <si>
    <t>TS EN 998-1</t>
  </si>
  <si>
    <t>DOGAL  YAPI  TASILARI</t>
  </si>
  <si>
    <t>Dona  dayanıklılık</t>
  </si>
  <si>
    <t>TS EN 1467</t>
  </si>
  <si>
    <t>ISI İLETKENLİK TAYİNİ</t>
  </si>
  <si>
    <t>TS ISO 8302</t>
  </si>
  <si>
    <t>DEMİR DONATI  TESPİTİ</t>
  </si>
  <si>
    <t>(Beton üst tabakasını yarmak suretıyle 1 Ad.)</t>
  </si>
  <si>
    <t xml:space="preserve">AKUSTİK </t>
  </si>
  <si>
    <t>(Duvar örme malzemesi ve işçilik hariç)</t>
  </si>
  <si>
    <t>TS EN ISO 354</t>
  </si>
  <si>
    <t xml:space="preserve"> TS EN ISO 10140-5</t>
  </si>
  <si>
    <t>BETON KALINLIKLARININ ÖLÇÜLMESİ</t>
  </si>
  <si>
    <t>FAYANS SERAMİK YAPIŞTIRICI</t>
  </si>
  <si>
    <t>TS EN 12004</t>
  </si>
  <si>
    <t>TS EN 1324</t>
  </si>
  <si>
    <t>TS 3891</t>
  </si>
  <si>
    <t>TS 91</t>
  </si>
  <si>
    <t>AHŞAP ENDÜSTRİSİNDE KULLANILAN SENTETİK REÇİNELİ TUTKALLAR</t>
  </si>
  <si>
    <t>TS 93</t>
  </si>
  <si>
    <t>ELASTİK YER DÖŞEMELERİ-POLİVİNİLKLORÜRDEN (PVC)</t>
  </si>
  <si>
    <t>TS 624-1 EN 649</t>
  </si>
  <si>
    <t xml:space="preserve">HOMOJEN VE HETEROJEN-ÖZELLİKLER                        </t>
  </si>
  <si>
    <t>TS 624-2 EN 654</t>
  </si>
  <si>
    <t>YARI ESNEK KAROLAR-ÖZELLİKLER                                     </t>
  </si>
  <si>
    <t>Polivinil Klorür (Pvc) Döşemeleri(Getirilecek Numune Miktarı en az 20 Adet)</t>
  </si>
  <si>
    <t>TS 982</t>
  </si>
  <si>
    <t xml:space="preserve"> TS EN 660-2</t>
  </si>
  <si>
    <t>TS EN 685</t>
  </si>
  <si>
    <t>TS EN 429</t>
  </si>
  <si>
    <t>TS EN 426</t>
  </si>
  <si>
    <t>TS EN 427</t>
  </si>
  <si>
    <t>TS EN 428</t>
  </si>
  <si>
    <t>TS EN 430</t>
  </si>
  <si>
    <t>TS EN 436</t>
  </si>
  <si>
    <t>TS EN 433</t>
  </si>
  <si>
    <t>TS EN 434</t>
  </si>
  <si>
    <t>TS EN 435</t>
  </si>
  <si>
    <t>Diğer Pvc. Lastik. Polyester Ve Lifli Malzemeler</t>
  </si>
  <si>
    <t>TS 1863</t>
  </si>
  <si>
    <t xml:space="preserve"> </t>
  </si>
  <si>
    <t xml:space="preserve">Isı Yalıtım Mamulleri-Binalar İçin-Fabrikasyon Olarak İmal Edilen Sert Poliüretan Köpük (Pur)-Özellikler                                                     </t>
  </si>
  <si>
    <t xml:space="preserve">(Fenol Reçinesi. Poliüretan. Polivinilklorür Polistren Sert Köpük Malz.) - 3 Ad.  </t>
  </si>
  <si>
    <t>TS EN 13165</t>
  </si>
  <si>
    <t>TS EN ISO 1182</t>
  </si>
  <si>
    <t>Polistren Köpükten Yapılmış Isı Yalıtım Malzemesi - 3 Ad.</t>
  </si>
  <si>
    <t>ISI YALITIM MALZEMELERİ BİNALAR İÇİN FABRİKASYON OLARAK EKSTRÜZYONLA İMAL EDİLEN POLİSTREN KÖPÜK ÖZELLİKLER - 3 Ad.</t>
  </si>
  <si>
    <t>TS  EN 13164</t>
  </si>
  <si>
    <t>TS EN 822</t>
  </si>
  <si>
    <t>TS EN 824</t>
  </si>
  <si>
    <t>TS EN 825</t>
  </si>
  <si>
    <t>TS EN 823</t>
  </si>
  <si>
    <t>TS 51975</t>
  </si>
  <si>
    <t>TS EN 1605</t>
  </si>
  <si>
    <t>TS EN 826</t>
  </si>
  <si>
    <t>TS EN 1607</t>
  </si>
  <si>
    <t>TS EN 12088</t>
  </si>
  <si>
    <t>TS EN 12087</t>
  </si>
  <si>
    <t>TS EN 12091</t>
  </si>
  <si>
    <t>TS EN 12086</t>
  </si>
  <si>
    <t>İKİ LEVHA KONTRAPLAK  (Genel Amaçlar İçin)</t>
  </si>
  <si>
    <t>TS 4645 EN 636</t>
  </si>
  <si>
    <t>TS 64-1 EN 622-1 ODUN LİFİ LEVHALARI ( Sert ve Orta Sert Levha ) (Getirilecek Numune Adedi 2 Levha)</t>
  </si>
  <si>
    <t>TS EN 312</t>
  </si>
  <si>
    <t>TS EN 323</t>
  </si>
  <si>
    <t>TS EN 317-318</t>
  </si>
  <si>
    <t>TS EN 310</t>
  </si>
  <si>
    <t>TS 73 EN 13226</t>
  </si>
  <si>
    <t>TS EN 309</t>
  </si>
  <si>
    <t>AHŞAP PARKELER (Mozaik)</t>
  </si>
  <si>
    <t>TS 200 EN 13488</t>
  </si>
  <si>
    <t>TS 675</t>
  </si>
  <si>
    <t>AHŞAP İÇ KAPI KASALARI (Getirilecek Numune Miktari 5 Ad.Kasa)</t>
  </si>
  <si>
    <t>TS 806</t>
  </si>
  <si>
    <t>TS 1047</t>
  </si>
  <si>
    <t>TS EN 324-1</t>
  </si>
  <si>
    <t>TS EN 322</t>
  </si>
  <si>
    <t>TS EN 635-2</t>
  </si>
  <si>
    <t>TS 1250</t>
  </si>
  <si>
    <t>TS 1770</t>
  </si>
  <si>
    <t>TS EN 438-1</t>
  </si>
  <si>
    <t>TS EN 438-1/2</t>
  </si>
  <si>
    <t xml:space="preserve">     "            "</t>
  </si>
  <si>
    <t xml:space="preserve">  "             "</t>
  </si>
  <si>
    <t xml:space="preserve">  "         "</t>
  </si>
  <si>
    <t xml:space="preserve">  "         "       </t>
  </si>
  <si>
    <t xml:space="preserve">  "         "  </t>
  </si>
  <si>
    <t xml:space="preserve">  TS 985 EN ISO 178</t>
  </si>
  <si>
    <t xml:space="preserve">               "         "   </t>
  </si>
  <si>
    <t>TS 1398-1 EN ISO 527-1</t>
  </si>
  <si>
    <t>TS 2161</t>
  </si>
  <si>
    <t>TS 3482</t>
  </si>
  <si>
    <t>TS 4616</t>
  </si>
  <si>
    <t>TS 4755</t>
  </si>
  <si>
    <t>TS 3969 EN 314-1</t>
  </si>
  <si>
    <t>TS EN 1611-1</t>
  </si>
  <si>
    <t>TS EN 844-6</t>
  </si>
  <si>
    <t>TS EN 1652</t>
  </si>
  <si>
    <t>TS EN 975-1</t>
  </si>
  <si>
    <t>TS 53</t>
  </si>
  <si>
    <t>YONGA LEVHA-Çimentolu</t>
  </si>
  <si>
    <t>TS EN 633</t>
  </si>
  <si>
    <t>TS EN 633-TS EN 309</t>
  </si>
  <si>
    <t>TS EN 13501-2.3.5</t>
  </si>
  <si>
    <t>TS 2475</t>
  </si>
  <si>
    <t>TS 3968</t>
  </si>
  <si>
    <t>ZEMİN MEKANİĞİ LABORATUVARİ HİZMETLERİ</t>
  </si>
  <si>
    <t>AASHTO T-207</t>
  </si>
  <si>
    <t>Açılmış Muayene Çukurundan Numune Alma</t>
  </si>
  <si>
    <t>TS 1901</t>
  </si>
  <si>
    <t>Atterberg limitlerinin tayini</t>
  </si>
  <si>
    <t>Büzülme Lımıtı</t>
  </si>
  <si>
    <t>Tane büyüklüğü dağılımının tayini</t>
  </si>
  <si>
    <t>AASHTO T.11</t>
  </si>
  <si>
    <t>İri daneli karışık malzemeler</t>
  </si>
  <si>
    <t>TS 1900-1</t>
  </si>
  <si>
    <t>AASHTO T-88</t>
  </si>
  <si>
    <t xml:space="preserve">TS 1900-1 </t>
  </si>
  <si>
    <t>Zemin sınıflandırılması  ( Laboratuvar deneylerine dayanarak )</t>
  </si>
  <si>
    <t>Birim Ağırlığı Tayini</t>
  </si>
  <si>
    <t xml:space="preserve">Zemin permeabilite deneyi </t>
  </si>
  <si>
    <t>AASTO T 215</t>
  </si>
  <si>
    <t>ASTM D 2434</t>
  </si>
  <si>
    <t>Konsolidasyon (Ödemetre) deneyi  (gs . en  ve Wn dahil)</t>
  </si>
  <si>
    <t>TS 1900-2</t>
  </si>
  <si>
    <t>Serbest basınç deneyi (En az iki Ad. gn ve Wn dahil)</t>
  </si>
  <si>
    <t xml:space="preserve">       </t>
  </si>
  <si>
    <t>Üç eksenli basınç deneyleri (gn ve Wn dahil)</t>
  </si>
  <si>
    <t xml:space="preserve">AASHTO T </t>
  </si>
  <si>
    <t>ZEMİN MEKANİĞİ HİZMETLERİ</t>
  </si>
  <si>
    <t xml:space="preserve">Özel Bürolarca hazırlanan jeolojik veya zemin etüt raporların onaylanması </t>
  </si>
  <si>
    <t>KAYA MEKANİĞİ LABORATUVARİ HİZMETLERİ</t>
  </si>
  <si>
    <t>TS 2028</t>
  </si>
  <si>
    <t>Kayaçların tek eksenli basma dayanimlarinin ve tek eksenli basınç altında Elastisite Modülü ve Poitson oranı tayini (Tek numune için)</t>
  </si>
  <si>
    <t>TOPRAK VE STABİLİZASYON LABORATUVARI HİZMETLERİ</t>
  </si>
  <si>
    <t>Toprak ve agregaların kuru birim ağırlık su içeriği bağıntısının saptanması</t>
  </si>
  <si>
    <t xml:space="preserve">Standard proktor </t>
  </si>
  <si>
    <t>Modifiye proktor</t>
  </si>
  <si>
    <t>Kaliforniya taşıma oranı tayini (2 deney ortalaması)</t>
  </si>
  <si>
    <t>AASHTO T-147-54</t>
  </si>
  <si>
    <t>TS EN 1097-2</t>
  </si>
  <si>
    <t>TS 3655</t>
  </si>
  <si>
    <t>Alt temel malzemesi muayenesi</t>
  </si>
  <si>
    <t>Alt temel malzemesi muayenesi (tane boyutu dağılımı tayini. LL-PL-PI tayini 86.1-86.2-86.6-86.7 dahil)</t>
  </si>
  <si>
    <t>Temel malzemesi muayenesi (tane boyutu dağılımı tayini LL-PL-PI tayini   86.1-86.2-86.3-86.6-86.7 dahil)</t>
  </si>
  <si>
    <t xml:space="preserve">Zemin stabilazasyonun karışım hesabı  </t>
  </si>
  <si>
    <t>75 mikrondan küçük taneler (  &gt; % 15 olan zeminler-11 ve 12 dahil 3x3 numune)</t>
  </si>
  <si>
    <t>Zeminlerin iyileştirilmesi ile ilgili karışım hesabı   (Hidrolik bağlayıcı. sönmüş veya sönmemiş kireç ile zemin muayenesi. proktor yoğunluğu ve optimum su oranının tayini. uç bağlayıcı % si için 3x3 likit ve plastik limit deneyi ve CBR tayini dahil)</t>
  </si>
  <si>
    <t>ASTM-D 560</t>
  </si>
  <si>
    <t>ASTM-D 559</t>
  </si>
  <si>
    <t>TS 5744</t>
  </si>
  <si>
    <t>RAPOR</t>
  </si>
  <si>
    <t>Beton Basınç Dayanım Deney Raporu</t>
  </si>
  <si>
    <t>ENERJİ VERİMLİLİĞİ HİZMETLERİ</t>
  </si>
  <si>
    <t>Enerji Kimlik Belgesi Uzmanı Eğitici belgesi Ücreti</t>
  </si>
  <si>
    <t>Merkezi ısıtma ve sıhhi tesisat su gider paylaşımı</t>
  </si>
  <si>
    <t>Binalarda enerji performansı yönetmeliği eğitici kuruluş yetki belgesi danışmanlık ücreti</t>
  </si>
  <si>
    <t>YAPI DENETİMİ HİZMETLERİ</t>
  </si>
  <si>
    <t>Laboratuvar matbu belge ücreti</t>
  </si>
  <si>
    <t>Laboratuvar Denetim İzin Belgesi /Belge Vize Ücreti</t>
  </si>
  <si>
    <t>Laboratuvar için Örnek Kalite El Kitabı (Prosedürler)</t>
  </si>
  <si>
    <t>Denetçi Belgesi Vize Ücreti</t>
  </si>
  <si>
    <t>Yapıya İlişkin Bilgi Formu danışmanlık ücreti (Kontür bedeli)</t>
  </si>
  <si>
    <t>Laboratuvar değerlendirme ücreti</t>
  </si>
  <si>
    <t>İl Müdürlükleri tarafından verilecek Enerji Kimlik Belgesi Uzmanı Yetki Belgesi danışmanlık ücreti</t>
  </si>
  <si>
    <t>BELGELENDİRME VE KAYIT ÜCRETLERİ</t>
  </si>
  <si>
    <t>YURTİÇİ MÜTEAHHİTLİK KARNESİ BASILI MALZEME VE DANIŞMANLIK ÜCRETLERİ</t>
  </si>
  <si>
    <t>ÖZEL SEKTÖR İMAR PLANI YAPIMI YETERLİLİK BELGESİ BASILI MALZEME VE DANIŞMANLIK ÜCRETLERİ</t>
  </si>
  <si>
    <t>KAMU SEKTÖRÜ İMAR PLANI YAPIMI YETERLİLİK BELGESİ BASILI MALZEME VE DANIŞMANLIK ÜCRETLERİ</t>
  </si>
  <si>
    <t>HARİTA MÜTEAHHİTLİK KARNESİ BASILI MALZEME VE DANIŞMANLIK ÜCRETLERİ</t>
  </si>
  <si>
    <t>YAPI MÜTEAHHİTLERİ VE USTALARIN YETKİ BELGESİ KAYIT İŞLEMLERİ İLE BASILI MALZEME VE DANIŞMANLIK ÜCRETLERİ</t>
  </si>
  <si>
    <t>Yapı Müteahhidi Yetki Belgesi numarası kayıt işlemleri ücreti</t>
  </si>
  <si>
    <t xml:space="preserve">Yapı Müteahhidi Yetki Belgesi basılı malzeme ve danışmanlık ücreti </t>
  </si>
  <si>
    <t>RUHSAT İŞLEMLERİ HİZMET BEDELLERİ</t>
  </si>
  <si>
    <t>PLAN VE PROJE TASDİK HİZMETİ BEDELİ</t>
  </si>
  <si>
    <t>ZEMİN AÇMA İZNİ VE TOPRAK HAFRİYATI HİZMET BEDELİ</t>
  </si>
  <si>
    <t>Toprak</t>
  </si>
  <si>
    <t>Kanal</t>
  </si>
  <si>
    <t>YAPI KULLANMA İZNİ HİZMETİ BEDELİ</t>
  </si>
  <si>
    <t>İŞYERİ AÇMA İZNİ HİZMETİ BEDELİ</t>
  </si>
  <si>
    <t>BİNA İNŞAAT HARCI HİZMET BEDELİ</t>
  </si>
  <si>
    <t>100 m2'ye kadar</t>
  </si>
  <si>
    <t>101-120  m2 arası</t>
  </si>
  <si>
    <t>121-150 m2 arası</t>
  </si>
  <si>
    <t>151-200 m2 arası</t>
  </si>
  <si>
    <t>200 m2'den yukarı</t>
  </si>
  <si>
    <t>25 m2'ye kadar</t>
  </si>
  <si>
    <t>26-50  m2 arası</t>
  </si>
  <si>
    <t>51-100  m2 arası</t>
  </si>
  <si>
    <t>100 m2'den yukarı</t>
  </si>
  <si>
    <t>Yapı Kooperatifleri Dairesi Başkanlığı</t>
  </si>
  <si>
    <t>Kooperatif Kuruluş Anasözleşmesi</t>
  </si>
  <si>
    <r>
      <t xml:space="preserve">SÖNDÜRÜLMEMİŞ KİREÇLER  </t>
    </r>
    <r>
      <rPr>
        <sz val="10"/>
        <rFont val="Times New Roman"/>
        <family val="1"/>
        <charset val="162"/>
      </rPr>
      <t>(Getirilecek Numune Miktarı en az 10 Kg)</t>
    </r>
  </si>
  <si>
    <r>
      <t xml:space="preserve">SÖNDÜRÜLMÜŞ KİREÇLER (YAPILAR İÇİN)    </t>
    </r>
    <r>
      <rPr>
        <sz val="10"/>
        <rFont val="Times New Roman"/>
        <family val="1"/>
        <charset val="162"/>
      </rPr>
      <t>(Getirilecek Numune Miktarı en az 10 Kg)</t>
    </r>
  </si>
  <si>
    <r>
      <t>DUVARLAR İÇİN BETON BRİKETLER TS EN 771-3 NİSAN 2005</t>
    </r>
    <r>
      <rPr>
        <sz val="10"/>
        <rFont val="Times New Roman"/>
        <family val="1"/>
        <charset val="162"/>
      </rPr>
      <t xml:space="preserve"> (Getirilecek numune miktari en az 27 Ad.)</t>
    </r>
    <r>
      <rPr>
        <b/>
        <sz val="10"/>
        <rFont val="Times New Roman"/>
        <family val="1"/>
        <charset val="162"/>
      </rPr>
      <t xml:space="preserve">                   </t>
    </r>
  </si>
  <si>
    <r>
      <t xml:space="preserve">TAVANLAR  İÇİN HAFİF BETON ASMOLEN BLOKLARI </t>
    </r>
    <r>
      <rPr>
        <sz val="10"/>
        <rFont val="Times New Roman"/>
        <family val="1"/>
        <charset val="162"/>
      </rPr>
      <t>(Getirilecek numune miktari en az 13 Ad.)</t>
    </r>
  </si>
  <si>
    <r>
      <t xml:space="preserve">GAZBETON YAPI MALZEME VE ELEMANLARI  TS EN 771-4 </t>
    </r>
    <r>
      <rPr>
        <sz val="10"/>
        <rFont val="Times New Roman"/>
        <family val="1"/>
        <charset val="162"/>
      </rPr>
      <t xml:space="preserve">(Getirilecek numune miktari en az  27 Ad.)               </t>
    </r>
  </si>
  <si>
    <r>
      <t xml:space="preserve">BİMSBETONDAN MAMUL BLOKLAR   </t>
    </r>
    <r>
      <rPr>
        <sz val="10"/>
        <rFont val="Times New Roman"/>
        <family val="1"/>
        <charset val="162"/>
      </rPr>
      <t>(Getirilecek numune miktarı en az 28 Ad.)</t>
    </r>
  </si>
  <si>
    <r>
      <t xml:space="preserve">KİREÇ KUM TAŞI TS </t>
    </r>
    <r>
      <rPr>
        <sz val="10"/>
        <rFont val="Times New Roman"/>
        <family val="1"/>
        <charset val="162"/>
      </rPr>
      <t xml:space="preserve">(Getirilecek numune miktarı   27 Ad )     </t>
    </r>
    <r>
      <rPr>
        <b/>
        <sz val="10"/>
        <rFont val="Times New Roman"/>
        <family val="1"/>
        <charset val="162"/>
      </rPr>
      <t xml:space="preserve">                                                 </t>
    </r>
  </si>
  <si>
    <r>
      <t xml:space="preserve">ÇİMENTOLU KERPİÇ BLOKLAR    </t>
    </r>
    <r>
      <rPr>
        <sz val="10"/>
        <rFont val="Times New Roman"/>
        <family val="1"/>
        <charset val="162"/>
      </rPr>
      <t>(Getirilecek numune miktari en az 20 Ad.)</t>
    </r>
  </si>
  <si>
    <r>
      <t xml:space="preserve"> TS  EN 1354 HAFİF AGREGALI YALITIM BETONU  </t>
    </r>
    <r>
      <rPr>
        <sz val="10"/>
        <rFont val="Times New Roman"/>
        <family val="1"/>
        <charset val="162"/>
      </rPr>
      <t xml:space="preserve">(Getirilecek numune miktari en az 4 Ad.)        </t>
    </r>
  </si>
  <si>
    <r>
      <t xml:space="preserve">TS EN 490   TS EN 491+ACBETON KİREMİTLER VE MAHYA KİREMİTLERİ    </t>
    </r>
    <r>
      <rPr>
        <sz val="10"/>
        <rFont val="Times New Roman"/>
        <family val="1"/>
        <charset val="162"/>
      </rPr>
      <t xml:space="preserve">(Getirilecek numune miktari en az 18 Ad.)      </t>
    </r>
  </si>
  <si>
    <r>
      <t xml:space="preserve"> TS 2824 EN 1338  BETON PARKE TAŞLARI  </t>
    </r>
    <r>
      <rPr>
        <sz val="10"/>
        <rFont val="Times New Roman"/>
        <family val="1"/>
        <charset val="162"/>
      </rPr>
      <t xml:space="preserve">(Getirilecek numune miktari en az 8 Ad.)       </t>
    </r>
    <r>
      <rPr>
        <b/>
        <sz val="10"/>
        <rFont val="Times New Roman"/>
        <family val="1"/>
        <charset val="162"/>
      </rPr>
      <t xml:space="preserve">                            </t>
    </r>
  </si>
  <si>
    <r>
      <t xml:space="preserve">TS 436 EN 1340 BETON BORDÜR TAŞI </t>
    </r>
    <r>
      <rPr>
        <sz val="10"/>
        <rFont val="Times New Roman"/>
        <family val="1"/>
        <charset val="162"/>
      </rPr>
      <t xml:space="preserve">(Getirilecek numune miktari en az 20 Ad.)        </t>
    </r>
  </si>
  <si>
    <r>
      <rPr>
        <b/>
        <sz val="10"/>
        <rFont val="Times New Roman"/>
        <family val="1"/>
        <charset val="162"/>
      </rPr>
      <t xml:space="preserve">BETON DENİZLİKLER </t>
    </r>
    <r>
      <rPr>
        <sz val="10"/>
        <rFont val="Times New Roman"/>
        <family val="1"/>
        <charset val="162"/>
      </rPr>
      <t xml:space="preserve">   (Getirilecek numune miktari en az 8 Ad.)</t>
    </r>
  </si>
  <si>
    <r>
      <t xml:space="preserve">BETON PARAPETLER     </t>
    </r>
    <r>
      <rPr>
        <sz val="10"/>
        <rFont val="Times New Roman"/>
        <family val="1"/>
        <charset val="162"/>
      </rPr>
      <t>(Getirilecek numune miktari en az 8 Ad.)</t>
    </r>
  </si>
  <si>
    <r>
      <t xml:space="preserve">BETON MERDİVEN BASAMAKLARI   </t>
    </r>
    <r>
      <rPr>
        <sz val="10"/>
        <rFont val="Times New Roman"/>
        <family val="1"/>
        <charset val="162"/>
      </rPr>
      <t>(Getirilecek numune miktari en az 8 Ad.)</t>
    </r>
  </si>
  <si>
    <r>
      <t xml:space="preserve">ALÇI BÖLME BLOKLARI  </t>
    </r>
    <r>
      <rPr>
        <sz val="10"/>
        <rFont val="Times New Roman"/>
        <family val="1"/>
        <charset val="162"/>
      </rPr>
      <t xml:space="preserve"> (Getirilecek numune miktari en az 45 Ad.)</t>
    </r>
  </si>
  <si>
    <r>
      <t xml:space="preserve">ALÇI DUVAR LEVHALARI   </t>
    </r>
    <r>
      <rPr>
        <sz val="10"/>
        <rFont val="Times New Roman"/>
        <family val="1"/>
        <charset val="162"/>
      </rPr>
      <t>(Getirilecek numune miktari en az 5 Ad.</t>
    </r>
    <r>
      <rPr>
        <b/>
        <sz val="10"/>
        <rFont val="Times New Roman"/>
        <family val="1"/>
        <charset val="162"/>
      </rPr>
      <t>)</t>
    </r>
  </si>
  <si>
    <r>
      <t xml:space="preserve">ALÇILI PERLİT BÖLME DUVAR ELEMANLARI     </t>
    </r>
    <r>
      <rPr>
        <sz val="10"/>
        <rFont val="Times New Roman"/>
        <family val="1"/>
        <charset val="162"/>
      </rPr>
      <t>(Getirilecek numune miktarı en az Blok 45 Ad. Pano 20 Ad.)</t>
    </r>
  </si>
  <si>
    <r>
      <t xml:space="preserve">HAFİF AGREGALI  BETONDAN  YAPILMIŞ  BOŞLUKLU HAZIR DUVAR PANELLERİ  </t>
    </r>
    <r>
      <rPr>
        <sz val="10"/>
        <rFont val="Times New Roman"/>
        <family val="1"/>
        <charset val="162"/>
      </rPr>
      <t>(Getirilecek numune miktari en az 10 Ad.)</t>
    </r>
  </si>
  <si>
    <r>
      <t xml:space="preserve">ÖN DÖKÜMLÜ BETON MAMULLER-ÖZEL ÇATI ELEMANLARI  </t>
    </r>
    <r>
      <rPr>
        <sz val="10"/>
        <rFont val="Times New Roman"/>
        <family val="1"/>
        <charset val="162"/>
      </rPr>
      <t xml:space="preserve">(Getirilecek numune miktari en az 10 Ad.)    </t>
    </r>
    <r>
      <rPr>
        <b/>
        <sz val="10"/>
        <rFont val="Times New Roman"/>
        <family val="1"/>
        <charset val="162"/>
      </rPr>
      <t xml:space="preserve">                                                              </t>
    </r>
  </si>
  <si>
    <r>
      <t xml:space="preserve">TS EN 12462  DÜZ  LEVHALAR ELYAF TAKVİYELİ ÇİMENTO KULLANILARAK  İMAL EDİLMİŞ MAMÜL ÖZELLİKLERİ VE DENEY METODLARI </t>
    </r>
    <r>
      <rPr>
        <sz val="10"/>
        <rFont val="Times New Roman"/>
        <family val="1"/>
        <charset val="162"/>
      </rPr>
      <t xml:space="preserve"> ( Getirilecek numune miktarı - Oluklu levhalar için en az 11 adettir.) Düz levhalar ( 40 x 40 için en az 16 Ad. / 40 x 80 için en az 11Ad. / 40 x 125 için en az 6 Ad.) Oluklu levhaların numune miktarı en az 11 adettir.</t>
    </r>
  </si>
  <si>
    <r>
      <t xml:space="preserve">DÜZ  LEVHALAR (SLEYTLER)  VE BAĞLANTI PARÇALARI –ELYAF TAKVİYELİ ÇİMENTO KULLANILARAK  İMAL EDİLMİŞ MAMÜL ÖZELLİKLERİ VE DENEY METODLARI  </t>
    </r>
    <r>
      <rPr>
        <sz val="10"/>
        <rFont val="Times New Roman"/>
        <family val="1"/>
        <charset val="162"/>
      </rPr>
      <t>(Getirilecek numune miktarı en az 15 Ad. )</t>
    </r>
  </si>
  <si>
    <r>
      <t xml:space="preserve">TS EN 492 BİTÜMLÜ LEVHALAR - OLUKLU - MAMUL ÖZELLİKLERİ VE DENEY METOTLARI   </t>
    </r>
    <r>
      <rPr>
        <sz val="10"/>
        <rFont val="Times New Roman"/>
        <family val="1"/>
        <charset val="162"/>
      </rPr>
      <t>(Getirilecek numune miktarı en az 3 Ad. Levha )</t>
    </r>
  </si>
  <si>
    <r>
      <t>TS EN 1304 ÇATI KİREMİTLERİ VE BAĞLANTI PARÇALARI - KİLDEN İMAL EDİLMİŞ - TARİFLER VE ÖZELLİKLER</t>
    </r>
    <r>
      <rPr>
        <sz val="10"/>
        <rFont val="Times New Roman"/>
        <family val="1"/>
        <charset val="162"/>
      </rPr>
      <t xml:space="preserve"> (Getirilecek numune miktarı en az oluklu 28 Ad.-Mahya 20 Ad.)</t>
    </r>
  </si>
  <si>
    <r>
      <t xml:space="preserve">KÂGİR BİRİMLER - ÖZELLİKLER - BÖLÜM 1: KİL KÂGİR BİRİMLER (TUĞLALAR)   </t>
    </r>
    <r>
      <rPr>
        <sz val="10"/>
        <rFont val="Times New Roman"/>
        <family val="1"/>
        <charset val="162"/>
      </rPr>
      <t>(Getirilecek numune miktari en az 15 Adet)</t>
    </r>
  </si>
  <si>
    <r>
      <t xml:space="preserve">TUĞLALAR </t>
    </r>
    <r>
      <rPr>
        <sz val="10"/>
        <rFont val="Times New Roman"/>
        <family val="1"/>
        <charset val="162"/>
      </rPr>
      <t>Kâgir Birimler - Özellikler -Bölüm 1: Kil Kâgir Birimler (Tuğlalar) (Getirilecek numune miktarı  27 Ad.)</t>
    </r>
  </si>
  <si>
    <r>
      <t>FABRİKA TUĞLALARI- DUVARLAR İÇİN- KLİNKER TUĞLA  </t>
    </r>
    <r>
      <rPr>
        <sz val="10"/>
        <rFont val="Times New Roman"/>
        <family val="1"/>
        <charset val="162"/>
      </rPr>
      <t>(Getirilecek numune miktarı  35 Ad.)</t>
    </r>
  </si>
  <si>
    <r>
      <t xml:space="preserve">TAŞIYICI DÖŞEME TUĞLALARI (Statik Çalışmaya Katılan) </t>
    </r>
    <r>
      <rPr>
        <sz val="10"/>
        <rFont val="Times New Roman"/>
        <family val="1"/>
        <charset val="162"/>
      </rPr>
      <t>(Getirilecek Numune Miktarı En az 20 Ad.)</t>
    </r>
  </si>
  <si>
    <r>
      <t xml:space="preserve"> DÖŞEME DOLGU TUĞLALARI (Statik Çalışmaya Katılmayan) </t>
    </r>
    <r>
      <rPr>
        <sz val="10"/>
        <rFont val="Times New Roman"/>
        <family val="1"/>
        <charset val="162"/>
      </rPr>
      <t>(Getirilecek Numune Miktarı En az 20 Ad.)</t>
    </r>
  </si>
  <si>
    <r>
      <t xml:space="preserve">SIRLI TUĞLA </t>
    </r>
    <r>
      <rPr>
        <sz val="10"/>
        <rFont val="Times New Roman"/>
        <family val="1"/>
        <charset val="162"/>
      </rPr>
      <t>(Getirilecek Numune Miktarı En az 25 Ad.)</t>
    </r>
  </si>
  <si>
    <r>
      <t>SERAMİK KAROLAR-ÇİNİ KAROLAR</t>
    </r>
    <r>
      <rPr>
        <sz val="10"/>
        <rFont val="Times New Roman"/>
        <family val="1"/>
        <charset val="162"/>
      </rPr>
      <t xml:space="preserve"> (Getirilecek Numune Miktarı 25 Ad.</t>
    </r>
    <r>
      <rPr>
        <b/>
        <sz val="10"/>
        <rFont val="Times New Roman"/>
        <family val="1"/>
        <charset val="162"/>
      </rPr>
      <t>)</t>
    </r>
  </si>
  <si>
    <r>
      <t>TS EN 14411 SERAMİK KAROLAR - TARİFLER. SINIFLANDIRMA. ÖZELLİKLER VE İŞARETLEME  (</t>
    </r>
    <r>
      <rPr>
        <sz val="10"/>
        <rFont val="Times New Roman"/>
        <family val="1"/>
        <charset val="162"/>
      </rPr>
      <t>Getirelecek Numune Miktarı En az 25 Ad.)</t>
    </r>
  </si>
  <si>
    <r>
      <t xml:space="preserve">GRE SERAMİK KAROLAR (DIŞ ÇEVRE ŞARTLARINA DAYANIKLI )  </t>
    </r>
    <r>
      <rPr>
        <sz val="10"/>
        <rFont val="Times New Roman"/>
        <family val="1"/>
        <charset val="162"/>
      </rPr>
      <t>(Getirilecek Numune Adedi En az 25 Ad</t>
    </r>
    <r>
      <rPr>
        <b/>
        <sz val="10"/>
        <rFont val="Times New Roman"/>
        <family val="1"/>
        <charset val="162"/>
      </rPr>
      <t xml:space="preserve">.)                                        </t>
    </r>
  </si>
  <si>
    <r>
      <rPr>
        <b/>
        <sz val="10"/>
        <rFont val="Times New Roman"/>
        <family val="1"/>
        <charset val="162"/>
      </rPr>
      <t>PERLİTLİ SIVA VE HARÇLAR</t>
    </r>
    <r>
      <rPr>
        <sz val="10"/>
        <rFont val="Times New Roman"/>
        <family val="1"/>
        <charset val="162"/>
      </rPr>
      <t xml:space="preserve"> (Getirilecek  numune miktarı en az 7 kg)</t>
    </r>
  </si>
  <si>
    <r>
      <t xml:space="preserve">BOYALAR VE SIVALAR – KÂGİR VE BETON DIŞ CEPHE İÇİN KAPLAMA MALZEMELERİ VE KAPLAMA SİSTEMLERİ  N  </t>
    </r>
    <r>
      <rPr>
        <sz val="10"/>
        <rFont val="Times New Roman"/>
        <family val="1"/>
        <charset val="162"/>
      </rPr>
      <t>(Getirilecek Numune  Miktarı  10  Kg.)</t>
    </r>
    <r>
      <rPr>
        <b/>
        <sz val="10"/>
        <rFont val="Times New Roman"/>
        <family val="1"/>
        <charset val="162"/>
      </rPr>
      <t xml:space="preserve"> </t>
    </r>
  </si>
  <si>
    <r>
      <t xml:space="preserve">TS 2809 EN 1342 DIŞ ZEMİN DÖŞEMELERİ İÇİN TABİÎ PARKE TAŞLARI – ÖZELLİKLER VE DENEY METOTLARI  </t>
    </r>
    <r>
      <rPr>
        <sz val="10"/>
        <rFont val="Times New Roman"/>
        <family val="1"/>
        <charset val="162"/>
      </rPr>
      <t xml:space="preserve"> (Getirilecek numune miktari en az 40 Ad.)</t>
    </r>
  </si>
  <si>
    <r>
      <t xml:space="preserve">YAPIŞTIRICILAR- POLİVİNİL ASETAT ESASLI EMÜLSİYON (AHŞAP MALZEME İÇİN)  </t>
    </r>
    <r>
      <rPr>
        <sz val="10"/>
        <rFont val="Times New Roman"/>
        <family val="1"/>
        <charset val="162"/>
      </rPr>
      <t>(Getirilecek Numune Miktarı en az 1 Kg.)</t>
    </r>
  </si>
  <si>
    <r>
      <t xml:space="preserve">AHŞAP ENDÜSTRİSİNDE KULLANILAN HAYVANSAL TUTKALLAR  </t>
    </r>
    <r>
      <rPr>
        <sz val="10"/>
        <rFont val="Times New Roman"/>
        <family val="1"/>
        <charset val="162"/>
      </rPr>
      <t>(Getirilecek Numune Miktarı en az 1 Kg.</t>
    </r>
    <r>
      <rPr>
        <b/>
        <sz val="10"/>
        <rFont val="Times New Roman"/>
        <family val="1"/>
        <charset val="162"/>
      </rPr>
      <t>)</t>
    </r>
  </si>
  <si>
    <r>
      <t xml:space="preserve">MASİF AHŞAP PARKELER (Yapraklı)  </t>
    </r>
    <r>
      <rPr>
        <sz val="10"/>
        <rFont val="Times New Roman"/>
        <family val="1"/>
        <charset val="162"/>
      </rPr>
      <t>(Getirilecek Numune Miktari 7 Ad.)</t>
    </r>
  </si>
  <si>
    <r>
      <t xml:space="preserve">YONGA LEVHALARI (Yatık Yongalı-Genel Amaçlar İçin)    </t>
    </r>
    <r>
      <rPr>
        <sz val="10"/>
        <rFont val="Times New Roman"/>
        <family val="1"/>
        <charset val="162"/>
      </rPr>
      <t>(Getirilecek Numune miktarı 4 Levha)</t>
    </r>
  </si>
  <si>
    <r>
      <t xml:space="preserve">PRESE AHŞAP KAPI KANATLARI </t>
    </r>
    <r>
      <rPr>
        <sz val="10"/>
        <rFont val="Times New Roman"/>
        <family val="1"/>
        <charset val="162"/>
      </rPr>
      <t>(Getirilecek Numune adedi 2 Kapı)</t>
    </r>
  </si>
  <si>
    <r>
      <t xml:space="preserve">KONTRTABLALAR (Genel amaçlar için soyma plakalı)    </t>
    </r>
    <r>
      <rPr>
        <sz val="10"/>
        <rFont val="Times New Roman"/>
        <family val="1"/>
        <charset val="162"/>
      </rPr>
      <t>(Getirilecek numune miktarı 2 Levha)</t>
    </r>
  </si>
  <si>
    <r>
      <t>AĞAÇ KAPLAMA LEVHALARI (Kesme Kaplama)</t>
    </r>
    <r>
      <rPr>
        <sz val="10"/>
        <rFont val="Times New Roman"/>
        <family val="1"/>
        <charset val="162"/>
      </rPr>
      <t>(Getirilecek Numune Miktarı 10 Kaplama)</t>
    </r>
  </si>
  <si>
    <r>
      <t xml:space="preserve">ODUN LİFİ VE YONGA LEVHALARI (Sentetik Reçinelerle Kaplanmış)    </t>
    </r>
    <r>
      <rPr>
        <sz val="10"/>
        <rFont val="Times New Roman"/>
        <family val="1"/>
        <charset val="162"/>
      </rPr>
      <t>(Getirilecek Numune Miktarı 3 Levha)</t>
    </r>
  </si>
  <si>
    <r>
      <t xml:space="preserve">DEKORATİF LAMİNE LEVHALAR Yüksek basınçta sıkıştırılmış termoset reçine esaslı   </t>
    </r>
    <r>
      <rPr>
        <sz val="10"/>
        <rFont val="Times New Roman"/>
        <family val="1"/>
        <charset val="162"/>
      </rPr>
      <t>(Getirilecek numune miktari 1 levha )</t>
    </r>
  </si>
  <si>
    <r>
      <t xml:space="preserve">AHŞAP LAMBRİLER (Masif)  </t>
    </r>
    <r>
      <rPr>
        <sz val="10"/>
        <rFont val="Times New Roman"/>
        <family val="1"/>
        <charset val="162"/>
      </rPr>
      <t>(Getirilecek Numune Miktarı 17 Adet)</t>
    </r>
  </si>
  <si>
    <r>
      <t xml:space="preserve">YONGA LEVHALARI (Dik Yongalı) </t>
    </r>
    <r>
      <rPr>
        <sz val="10"/>
        <rFont val="Times New Roman"/>
        <family val="1"/>
        <charset val="162"/>
      </rPr>
      <t>(Getirilecek Numune Miktarı 5 Levha)</t>
    </r>
  </si>
  <si>
    <r>
      <t xml:space="preserve">YONGA LEVHALARİ Kalıp Preste Biçimlendirilmiş ve Kaplanmış   </t>
    </r>
    <r>
      <rPr>
        <sz val="10"/>
        <rFont val="Times New Roman"/>
        <family val="1"/>
        <charset val="162"/>
      </rPr>
      <t>(Getirilecek Numune Miktarı 3 Levha)</t>
    </r>
  </si>
  <si>
    <r>
      <t xml:space="preserve">KONTRPLAK (Açıkta Kullanılan)   </t>
    </r>
    <r>
      <rPr>
        <sz val="10"/>
        <rFont val="Times New Roman"/>
        <family val="1"/>
        <charset val="162"/>
      </rPr>
      <t>(Getirilecek Numune Miktarı 2 Adet Levha)</t>
    </r>
  </si>
  <si>
    <r>
      <t>KONRPLAK-Yapıda Kullanılan</t>
    </r>
    <r>
      <rPr>
        <sz val="10"/>
        <rFont val="Times New Roman"/>
        <family val="1"/>
        <charset val="162"/>
      </rPr>
      <t xml:space="preserve">   (Getirilecek Numune Miktarı 5 Ad.Levha)</t>
    </r>
  </si>
  <si>
    <r>
      <t xml:space="preserve">BETON VE BETONARME KALIP TAHTASI   Konrplak Geniş Yüzeyli </t>
    </r>
    <r>
      <rPr>
        <sz val="10"/>
        <rFont val="Times New Roman"/>
        <family val="1"/>
        <charset val="162"/>
      </rPr>
      <t>(Getirilecek Numune Miktari 5 Adet.)</t>
    </r>
  </si>
  <si>
    <r>
      <t xml:space="preserve">KERESTE-Çam Kereste Genel Amaçlar İçin  </t>
    </r>
    <r>
      <rPr>
        <sz val="10"/>
        <rFont val="Times New Roman"/>
        <family val="1"/>
        <charset val="162"/>
      </rPr>
      <t>(Getirilecek numune miktarı 3 adet Kereste)</t>
    </r>
  </si>
  <si>
    <r>
      <t xml:space="preserve">KAYIN-MEŞE KERESTELERİ (Genel Amaçlar İçin)  </t>
    </r>
    <r>
      <rPr>
        <sz val="10"/>
        <rFont val="Times New Roman"/>
        <family val="1"/>
        <charset val="162"/>
      </rPr>
      <t>(Getirilecek numune miktarı 3 adet Kereste)</t>
    </r>
  </si>
  <si>
    <r>
      <t xml:space="preserve">Ticaret bölgeleri </t>
    </r>
    <r>
      <rPr>
        <sz val="10"/>
        <rFont val="Times New Roman"/>
        <family val="1"/>
        <charset val="162"/>
      </rPr>
      <t>(beher inşaat m2 için)</t>
    </r>
  </si>
  <si>
    <r>
      <rPr>
        <b/>
        <sz val="10"/>
        <rFont val="Times New Roman"/>
        <family val="1"/>
        <charset val="162"/>
      </rPr>
      <t>Konut bölgeleri</t>
    </r>
    <r>
      <rPr>
        <sz val="10"/>
        <rFont val="Times New Roman"/>
        <family val="1"/>
        <charset val="162"/>
      </rPr>
      <t xml:space="preserve"> (beher inşaat m2 için)</t>
    </r>
  </si>
  <si>
    <r>
      <t xml:space="preserve">Ticaret bölgeleri </t>
    </r>
    <r>
      <rPr>
        <sz val="10"/>
        <rFont val="Times New Roman"/>
        <family val="1"/>
        <charset val="162"/>
      </rPr>
      <t>(beher  m3 için)</t>
    </r>
  </si>
  <si>
    <r>
      <rPr>
        <b/>
        <sz val="10"/>
        <rFont val="Times New Roman"/>
        <family val="1"/>
        <charset val="162"/>
      </rPr>
      <t>Konut bölgeleri</t>
    </r>
    <r>
      <rPr>
        <sz val="10"/>
        <rFont val="Times New Roman"/>
        <family val="1"/>
        <charset val="162"/>
      </rPr>
      <t xml:space="preserve"> (beher m3 için)</t>
    </r>
  </si>
  <si>
    <r>
      <t xml:space="preserve">Ticaret bölgeleri </t>
    </r>
    <r>
      <rPr>
        <sz val="10"/>
        <rFont val="Times New Roman"/>
        <family val="1"/>
        <charset val="162"/>
      </rPr>
      <t>(beher  m2 için)</t>
    </r>
  </si>
  <si>
    <r>
      <rPr>
        <b/>
        <sz val="10"/>
        <rFont val="Times New Roman"/>
        <family val="1"/>
        <charset val="162"/>
      </rPr>
      <t>Konut bölgeleri</t>
    </r>
    <r>
      <rPr>
        <sz val="10"/>
        <rFont val="Times New Roman"/>
        <family val="1"/>
        <charset val="162"/>
      </rPr>
      <t xml:space="preserve"> (beher m2 için)</t>
    </r>
  </si>
  <si>
    <r>
      <t xml:space="preserve">Ticaret bölgeleri </t>
    </r>
    <r>
      <rPr>
        <sz val="10"/>
        <rFont val="Times New Roman"/>
        <family val="1"/>
        <charset val="162"/>
      </rPr>
      <t>(beher m2 için)</t>
    </r>
  </si>
  <si>
    <r>
      <rPr>
        <sz val="10"/>
        <rFont val="Times New Roman"/>
        <family val="1"/>
        <charset val="162"/>
      </rPr>
      <t>0,10 ila 1,00 TL arası</t>
    </r>
    <r>
      <rPr>
        <b/>
        <sz val="10"/>
        <rFont val="Times New Roman"/>
        <family val="1"/>
        <charset val="162"/>
      </rPr>
      <t xml:space="preserve"> </t>
    </r>
  </si>
  <si>
    <r>
      <rPr>
        <b/>
        <sz val="10"/>
        <rFont val="Times New Roman"/>
        <family val="1"/>
        <charset val="162"/>
      </rPr>
      <t>Konut inşaatlarında</t>
    </r>
    <r>
      <rPr>
        <sz val="10"/>
        <rFont val="Times New Roman"/>
        <family val="1"/>
        <charset val="162"/>
      </rPr>
      <t xml:space="preserve"> (m2 başına)</t>
    </r>
  </si>
  <si>
    <r>
      <rPr>
        <b/>
        <sz val="10"/>
        <rFont val="Times New Roman"/>
        <family val="1"/>
        <charset val="162"/>
      </rPr>
      <t>İşyeri inşaatlarında</t>
    </r>
    <r>
      <rPr>
        <sz val="10"/>
        <rFont val="Times New Roman"/>
        <family val="1"/>
        <charset val="162"/>
      </rPr>
      <t xml:space="preserve"> (m2 başına)</t>
    </r>
  </si>
  <si>
    <t>TABİAT VALIKLARINI KORUMA GENEL MÜDÜRLÜĞÜ</t>
  </si>
  <si>
    <t>ARAZİ KULLANIM TÜRÜ BEDELLERİ</t>
  </si>
  <si>
    <t xml:space="preserve">Arazi Kullanım Türü  </t>
  </si>
  <si>
    <t>Milli Parklar, Tabiat Parkı, Özel Çevre Koruma Bölgesi vb.</t>
  </si>
  <si>
    <t>I</t>
  </si>
  <si>
    <t>II</t>
  </si>
  <si>
    <t>III</t>
  </si>
  <si>
    <t>IV</t>
  </si>
  <si>
    <t>V</t>
  </si>
  <si>
    <t>VI</t>
  </si>
  <si>
    <t>VII</t>
  </si>
  <si>
    <t>VIII</t>
  </si>
  <si>
    <t>Doğal Sit Alanlarında Yapılacak Koruma Amaçlı İmar Planları</t>
  </si>
  <si>
    <t>(**) Hektarına bakılmaksızın hizmet ücret alınır. T.V.K. Komisyonunca olumsuz karar alınması halinde iade edilmez.</t>
  </si>
  <si>
    <t xml:space="preserve">YAPI İŞLERİ GENEL MÜDÜRLÜĞÜ  </t>
  </si>
  <si>
    <t>İş Bitirme Belgesi Verilmesi</t>
  </si>
  <si>
    <t>Laboratuvar belge kullanım ücreti (yıllık)</t>
  </si>
  <si>
    <t>Yapı Denetimi İzin Belgesi ücreti</t>
  </si>
  <si>
    <t>Yapı Denetimi İzin Belgesi Vize / Yenileme ücreti</t>
  </si>
  <si>
    <t>Denetçi Belgesi Ücreti / Belge Yenileme ücreti</t>
  </si>
  <si>
    <t>YÜKSEK FEN KURULU BAŞKANLIĞI</t>
  </si>
  <si>
    <t>Birim Fiyat Aboneliği (A Tipi)</t>
  </si>
  <si>
    <t>Birim Fiyat Aboneliği (B Tipi)</t>
  </si>
  <si>
    <t>Birim Fiyat Aboneliği (C Tipi)</t>
  </si>
  <si>
    <t>Toplu Veri Alımı (İlk Alımlar İçin)</t>
  </si>
  <si>
    <t>Toplu Veri Alımı (Eski Aboneler İçin)</t>
  </si>
  <si>
    <t>Birim Fiyat Programı Login Sayfası Alanına Verilen Reklamlar (1 Ay süreli)</t>
  </si>
  <si>
    <t>Birim Fiyat Programı Ana Sayfa Alanına Verilen Reklamlar (1 Ay süreli)</t>
  </si>
  <si>
    <t>Birim Fiyat Programı Arama Sayfası Alanına Verilen Reklamlar (1 Ay süreli)</t>
  </si>
  <si>
    <t>Birim Fiyat Programı Birim Fiyat Detay Sayfası Alanına Verilen Reklamlar (1 Ay süreli)</t>
  </si>
  <si>
    <t>Birim Fiyat Programı SSS Sayfası Alanına Verilen Reklamlar (1 Ay süreli)</t>
  </si>
  <si>
    <t>Birim Fiyat Programı İletişim Sayfası Alanına Verilen Reklamlar (1 Ay süreli)</t>
  </si>
  <si>
    <t>Birim Fiyat Programı Login Sayfası Alanına Verilen Reklamlar (3 Ay süreli)</t>
  </si>
  <si>
    <t>Birim Fiyat Önceki Yıllar Toplu Veri Kullanma Aboneliği (A-B-C Tipi)</t>
  </si>
  <si>
    <t>Birim Fiyat Programı Anasayfa Alanına Verilen Reklamlar (3 Ay süreli)</t>
  </si>
  <si>
    <t>Birim Fiyat Programı Arama Sayfası Alanına Verilen Reklamlar (3 Ay süreli)</t>
  </si>
  <si>
    <t>Birim Fiyat Programı Birim Fiyat Detay  Sayfası Alanına Verilen Reklamlar (3 Ay süreli)</t>
  </si>
  <si>
    <t>Birim Fiyat Programı SSS Sayfası Alanına Verilen Reklamlar (3 Ay süreli)</t>
  </si>
  <si>
    <t>Birim Fiyat Programı İletişim Sayfası Alanına Verilen Reklamlar (3 Ay süreli)</t>
  </si>
  <si>
    <t>ÇED Raporu Format Bedeli /Proje Bedeli 0 TL - 1 Milyon TL arası</t>
  </si>
  <si>
    <t>ÇED Raporu Format Bedeli /Proje Bedeli 1 Milyon TL - 10 Milyon TL arası</t>
  </si>
  <si>
    <t>ÇED Raporu Format Bedeli /Proje Bedeli 10 Milyon TL - 100 Milyon TL arası</t>
  </si>
  <si>
    <t>ÇED Raporu Format Bedeli /Proje Bedeli 100 Milyon TL - 1 Milyar TL arası</t>
  </si>
  <si>
    <t>ÇED Raporu Format Bedeli /Proje Bedeli 1 Milyar TL - 10 Milyar TL arası</t>
  </si>
  <si>
    <t>ÇED Raporu Format Bedeli /Proje Bedeli  10 Milyar  TL ve üzrei</t>
  </si>
  <si>
    <t>Seçme Eleme Kriterlerine Tabi Proje Başvuru Bedeli/Proje Bedeli 0 TL - 1 Milyon TL arası</t>
  </si>
  <si>
    <t>Seçme Eleme Kriterlerine Tabi Proje Başvuru Bedeli/Proje Bedeli 1 Milyon TL - 10 Milyon TL arası</t>
  </si>
  <si>
    <t>Seçme Eleme Kriterlerine Tabi Proje Başvuru Bedeli/Proje Bedeli 10 Milyon TL - 100 Milyon TL arası</t>
  </si>
  <si>
    <t>Seçme Eleme Kriterlerine Tabi Proje Başvuru Bedeli/Proje Bedeli 100 Milyon TL - 1 Milyar TL arası</t>
  </si>
  <si>
    <t>Seçme Eleme Kriterlerine Tabi Proje Başvuru Bedeli/Proje Bedeli 1 Milyar TL - 10 Milyar TL arası</t>
  </si>
  <si>
    <t>Seçme Eleme Kriterlerine Tabi Proje Başvuru Bedeli/Proje Bedeli  10 Milyar  TL ve üzrei</t>
  </si>
  <si>
    <t>Çevre Lisansları/Geri Kazanım/Tehlikeli Atık</t>
  </si>
  <si>
    <t>Çevre Lisansları/Geri Kazanım/Tehlikesiz Atık</t>
  </si>
  <si>
    <t>Çevre Lisansları/Geri Kazanım/Atık Yağ</t>
  </si>
  <si>
    <t>Çevre Lisansları/Geri Kazanım/Bitkisel Atık Yağ</t>
  </si>
  <si>
    <t>Çevre Lisansları/Geri Kazanım/Atık Pil ve Akümülatör</t>
  </si>
  <si>
    <t>Çevre Lisansları/Geri Kazanım/Ömrünü Tamamlamış Lastik</t>
  </si>
  <si>
    <t>Çevre Lisansları/Geri Kazanım/Ambalaj Atığı  (Ek2 Listesi Tesis ve Faaliyetler</t>
  </si>
  <si>
    <t>Çevre Lisansları/Bertaraf/Atık Yakma ve Birlikte Yakma</t>
  </si>
  <si>
    <t>Çevre Lisansları/Bertaraf/Düzenli Depolama 1. Sınıf</t>
  </si>
  <si>
    <t>Çevre Lisansları/Bertaraf/Düzenli Depolama 2.Sınıf</t>
  </si>
  <si>
    <t>Çevre Lisansları/Bertaraf/Düzenli Depolama 3.Sınıf</t>
  </si>
  <si>
    <t xml:space="preserve">Çevre Lisansları/Ara Depolama/Tehlikeli Atık </t>
  </si>
  <si>
    <t>Çevre Lisansları/İşleme/Tıbbi Atık Sterilizasyon</t>
  </si>
  <si>
    <t>Çevre Lisansları/İşleme/Ömrünü Tamamlamış Araç İşleme</t>
  </si>
  <si>
    <t>Çevre Lisansları/İşleme/Hurda Metal</t>
  </si>
  <si>
    <t>Çevre Lisansları/İşleme/Atık Elektrikli ve Elektronik Eşya İşleme</t>
  </si>
  <si>
    <t>Çevre Lisansları/İşleme/Tanker Temizleme</t>
  </si>
  <si>
    <t>Çevre Lisansları/İşleme/Ambalaj Atığı Toplama ve Ayırma  (Ek2 Listesi Tesis ve Faaliyetler</t>
  </si>
  <si>
    <t>Çevre Lisansları/İşleme/Atık Kabul Tesisi</t>
  </si>
  <si>
    <t>Çevre Lisansları/Arındırma/PCB Arındırma</t>
  </si>
  <si>
    <t xml:space="preserve">Atıksu  Arıtma Tesisi (AAT) Proje Onayı;Fiziksel (Mekanik)       (Q≤50 m3/gün) </t>
  </si>
  <si>
    <t>Atıksu  Arıtma Tesisi (AAT) Proje Onayı;Fiziksel+Biyolojik     (Q≤50 m3/gün)</t>
  </si>
  <si>
    <t xml:space="preserve">Atıksu  Arıtma Tesisi (AAT) Proje Onayı;Fiziksel+Kimyasal       (Q≤50 m3/gün)     </t>
  </si>
  <si>
    <t>Atıksu  Arıtma Tesisi (AAT) Proje Onayı;Fiziksel+Kimyasal+Biyolojik    (Q≤50 m3/gün)</t>
  </si>
  <si>
    <t>Atıksu  Arıtma Tesisi (AAT) Proje Onayı;Fiziksel (Mekanik)  (50&lt;Q≤250 m3/gün)</t>
  </si>
  <si>
    <t>Atıksu  Arıtma Tesisi (AAT) Proje Onayı;Fiziksel+Biyolojik (50&lt;Q≤250 m3/gün)</t>
  </si>
  <si>
    <t>Atıksu  Arıtma Tesisi (AAT) Proje Onayı;Fiziksel+Kimyasal  (50&lt;Q≤250 m3/gün)</t>
  </si>
  <si>
    <t>Atıksu  Arıtma Tesisi (AAT) Proje Onayı;Fiziksel (Mekanik) (250&lt;Q≤1000 m3/gün)</t>
  </si>
  <si>
    <t>Atıksu  Arıtma Tesisi (AAT) Proje Onayı;Fiziksel+Biyolojik (250&lt;Q≤1000 m3/gün)</t>
  </si>
  <si>
    <t>Atıksu  Arıtma Tesisi (AAT) Proje Onayı;Fiziksel+Kimyasal  (250&lt;Q≤1000 m3/gün)</t>
  </si>
  <si>
    <t>Atıksu  Arıtma Tesisi (AAT) Proje Onayı;Fiziksel+Kimyasal+Biyolojik (250&lt;Q≤1000 m3/gün)</t>
  </si>
  <si>
    <t>Atıksu  Arıtma Tesisi (AAT) Proje Onayı;Fiziksel (Mekanik) (Q&gt;1000 m3/gün)</t>
  </si>
  <si>
    <t>Atıksu  Arıtma Tesisi (AAT) Proje Onayı;Fiziksel+Biyolojik  (Q&gt;1000 m3/gün)</t>
  </si>
  <si>
    <t>Atıksu  Arıtma Tesisi (AAT) Proje Onayı;Fiziksel+Kimyasal (Q&gt;1000 m3/gün)</t>
  </si>
  <si>
    <t>Atıksu  Arıtma Tesisi (AAT) Proje Onayı;Fiziksel+Kimyasal+Biyolojik   (Q&gt;1000 m3/gün)</t>
  </si>
  <si>
    <t>Atıksu  Arıtma Tesisi (AAT) Proje Onayı;Fiziksel+ Kimyasal+ Biyolojik  (50&lt;Q≤250 m3/gün)</t>
  </si>
  <si>
    <r>
      <rPr>
        <sz val="10"/>
        <color theme="1"/>
        <rFont val="Times New Roman"/>
        <family val="1"/>
        <charset val="162"/>
      </rPr>
      <t>Atık Transfer Formu</t>
    </r>
    <r>
      <rPr>
        <b/>
        <sz val="10"/>
        <color theme="1"/>
        <rFont val="Times New Roman"/>
        <family val="1"/>
        <charset val="162"/>
      </rPr>
      <t xml:space="preserve"> (Ek-5)</t>
    </r>
  </si>
  <si>
    <t xml:space="preserve"> Kıyı Tesisleri İçin Onay Belgesi Ücreti (2010 yılı öncesinde başvurularda bulunan )</t>
  </si>
  <si>
    <t xml:space="preserve">Derin Deniz Deşarj İzin veya Derin Deniz Deşarjı İle Sonuçlanan Atıksu Arıtma Tesisi Proje Onay Ücretleri/Ön Arıtma+DDD (Q≤50 m3/gün) </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</si>
  <si>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(Q≤50 m3/gün)</t>
    </r>
  </si>
  <si>
    <t>Derin Deniz Deşarj İzin veya Derin Deniz Deşarjı İle Sonuçlanan Atıksu Arıtma Tesisi Proje Onay Ücretleri/Arıtma (fiziksel+Biyolojik+Kimyasal)+DDD (Q≤50 m3/gün)</t>
  </si>
  <si>
    <t>Derin Deniz Deşarj İzin veya Derin Deniz Deşarjı İle Sonuçlanan Atıksu Arıtma Tesisi Proje Onay Ücretleri/Ön Arıtma+DDD 50&lt;Q≤250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</si>
  <si>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(50&lt;Q≤250 m3/gün)</t>
    </r>
  </si>
  <si>
    <r>
      <t>Derin Deniz Deşarj İzin veya Derin Deniz Deşarjı İle Sonuçlanan Atıksu Arıtma Tesisi Proje Onay Ücretleri/Arıtma (Fiziksel+Biyolojik+Kimyasal)+DDD (</t>
    </r>
    <r>
      <rPr>
        <b/>
        <sz val="10"/>
        <color theme="1"/>
        <rFont val="Times New Roman"/>
        <family val="1"/>
        <charset val="162"/>
      </rPr>
      <t>50</t>
    </r>
    <r>
      <rPr>
        <sz val="10"/>
        <color theme="1"/>
        <rFont val="Times New Roman"/>
        <family val="1"/>
        <charset val="162"/>
      </rPr>
      <t>&lt;Q≤</t>
    </r>
    <r>
      <rPr>
        <b/>
        <sz val="10"/>
        <color theme="1"/>
        <rFont val="Times New Roman"/>
        <family val="1"/>
        <charset val="162"/>
      </rPr>
      <t>250</t>
    </r>
    <r>
      <rPr>
        <sz val="10"/>
        <color theme="1"/>
        <rFont val="Times New Roman"/>
        <family val="1"/>
        <charset val="162"/>
      </rPr>
      <t xml:space="preserve"> m3/gün)</t>
    </r>
  </si>
  <si>
    <t>Derin Deniz Deşarj İzin veya Derin Deniz Deşarjı İle Sonuçlanan Atıksu Arıtma Tesisi Proje Onay Ücretleri/Ön Arıtma+DDD 250&lt;Q≤1000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</si>
  <si>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250&lt;Q≤1000</t>
    </r>
  </si>
  <si>
    <t>Derin Deniz Deşarj İzin veya Derin Deniz Deşarjı İle Sonuçlanan Atıksu Arıtma Tesisi Proje Onay Ücretleri/Arıtma (fiziksel+Biyolojik+Kimyasal)+DDD (Q≤50 m3/gün) 250&lt;Q≤1000</t>
  </si>
  <si>
    <t>Derin Deniz Deşarj İzin veya Derin Deniz Deşarjı İle Sonuçlanan Atıksu Arıtma Tesisi Proje Onay Ücretleri/Ön Arıtma+DDD Q&gt;1000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</si>
  <si>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Q&gt;1000</t>
    </r>
  </si>
  <si>
    <t>Derin Deniz Deşarj İzin veya Derin Deniz Deşarjı İle Sonuçlanan Atıksu Arıtma Tesisi Proje Onay Ücretleri/Arıtma (fiziksel+Biyolojik+Kimyasal)+DDD Q&gt;1000</t>
  </si>
  <si>
    <t xml:space="preserve">Lastik Transit Geçiş İzni </t>
  </si>
  <si>
    <t>Deprem Bölgelerinde Yapılacak Binalar Hakkında Yönetmeliğin 7. Bölümü Uyarınca Yapılacak Tespitler (Rapor, deney v.b. tüm masraflar dahil) (Bina Kullanım Alanı /501-1000 m2 Arası/500  m2' si için</t>
  </si>
  <si>
    <t>Deprem Bölgelerinde Yapılacak Binalar Hakkında Yönetmeliğin 7. Bölümü Uyarınca Yapılacak Tespitler (Rapor, deney v.b. tüm masraflar dahil) (Bina Kullanım Alanı /501-1000 m2 Arası/501  m2' den yukarısı her m2 İçin</t>
  </si>
  <si>
    <t>Deprem Bölgelerinde Yapılacak Binalar Hakkında Yönetmeliğin 7. Bölümü Uyarınca Yapılacak Tespitler (Rapor, deney v.b. tüm masraflar dahil) (Bina Kullanım Alanı /0-500 m2 Arası/ 500 m2'  ye kadar her m2 için</t>
  </si>
  <si>
    <t>Deprem Bölgelerinde Yapılacak Binalar Hakkında Yönetmeliğin 7. Bölümü Uyarınca Yapılacak Tespitler (Rapor, deney v.b. tüm masraflar dahil) (Bina Kullanım Alanı 1001 m2 den fazla/ 1000  m2' si için</t>
  </si>
  <si>
    <t>Deprem Bölgelerinde Yapılacak Binalar Hakkında Yönetmeliğin 7. Bölümü Uyarınca Yapılacak Tespitler (Rapor, deney v.b. tüm masraflar dahil) (Bina Kullanım Alanı 1001 m2 den fazla/ 1001 m2' den yukarısı her m2 İçin</t>
  </si>
  <si>
    <t>Çevre İzinleri/Hava Emisyonu (Ek1 Listesi Tesis ve Faaliyetler</t>
  </si>
  <si>
    <t>Çevre İzinleri/Hava Emisyonu (Ek2 Listesi Tesis ve Faaliyetler</t>
  </si>
  <si>
    <t>Çevre İzinleri/Gürültü Kontrolü (Ek1 Listesi Tesis ve Faaliyetler</t>
  </si>
  <si>
    <t>Çevre İzinleri/Gürültü Kontrolü (Ek2 Listesi Tesis ve Faaliyetler</t>
  </si>
  <si>
    <t>Çevre İzinleri/Atıksu Deşarjı (Ek1 Listesi Tesis ve Faaliyetler</t>
  </si>
  <si>
    <t>Çevre İzinleri/Atıksu Deşarjı (Ek2 Listesi Tesis ve Faaliyetler</t>
  </si>
  <si>
    <t>Çevre İzinleri/Tehlikeli Madde Atıksu Deşarjı (Ek1 Listesi Tesis ve Faaliyetler</t>
  </si>
  <si>
    <t>Çevre İzinleri/Tehlikeli Madde Atıksu Deşarjı (Ek2 Listesi Tesis ve Faaliyetler</t>
  </si>
  <si>
    <t>Çevre İzinleri/Derin Deniz Deşarjı (Ek1 Listesi Tesis ve Faaliyetler</t>
  </si>
  <si>
    <t>Çevre İzinleri/Derin Deniz Deşarjı (Ek2 Listesi Tesis ve Faaliyetler</t>
  </si>
  <si>
    <t>Sertleşmiş Beton Deneyleri/Karot numunesi alınması ( İlk 3 adet)</t>
  </si>
  <si>
    <t>Sertleşmiş Beton Deneyleri/Karot numunesi basınç dayanımı ( Kesme ve başlıklama dahil 1 adet )</t>
  </si>
  <si>
    <t>Sertleşmiş Beton Deneyleri/Beton test çekici deneyi  (10 ölçme yeri İçin)</t>
  </si>
  <si>
    <t>Sertleşmiş Beton Deneyleri/Beton test çekici deneyi ( 10 adetten sonra her bir ölçme yeri İçin)</t>
  </si>
  <si>
    <t>Taze Beton Deneyleri/Komple numune alınması ve basınç day. ( 2.2+2.3+2.4+1.l3) 6 Ad. küp</t>
  </si>
  <si>
    <t>Taze Beton Deneyleri/Komple numune alınması ve basınç day. (2.2+2.3+2.4+1.l3+1.13.1)     6 Ad. silindir</t>
  </si>
  <si>
    <t>Taze Beton Deneyleri/Numune alma ( küp veya silindir - 6 Ad.)</t>
  </si>
  <si>
    <t>Taze Beton Deneyleri/Çökme (slump) deneyı</t>
  </si>
  <si>
    <t xml:space="preserve">Taze Beton Deneyleri/Beton numunelerının  kürü  ( 6 Ad.) </t>
  </si>
  <si>
    <t xml:space="preserve">Taze Beton Deneyleri/Yoğunluk </t>
  </si>
  <si>
    <t>Taze Beton Deneyleri/Betonda priz süresının tayini</t>
  </si>
  <si>
    <t>Taze Beton Deneyleri/Katkısız betonda (Numune hazırlama harıç)</t>
  </si>
  <si>
    <t>Taze Beton Deneyleri/Katkılı betonda (Numune hazırlama hariç)</t>
  </si>
  <si>
    <t>Taze Beton Deneyleri/Hava yüzdesi tayini  (Basınç Metodu-Birim Ağırlık Hariç-1 Deney )</t>
  </si>
  <si>
    <t>Beton Kimyasal Katkı Maddeleri/Deneyler İçin Numune Hazirlama /İnce Agrega (eleme yaklaşık 200 Kg.)</t>
  </si>
  <si>
    <t>Beton Kimyasal Katkı Maddeleri/Deneyler İçin Numune Hazirlama /İri Agrega (Eleme-Yaklaşık 350 kg.)</t>
  </si>
  <si>
    <t>Beton Kimyasal Katkı Maddeleri/Deneyler İçin Numune Hazirlama /Basınç Dayanım Deneyi İçin (2.2+2.4 -  2 Tk.)</t>
  </si>
  <si>
    <t>Beton Kimyasal Katkı Maddeleri/Deneyler İçin Numune Hazirlama /Eğilmede çekme dayanımı İçin (2.2+2.4 - 2 Tk.)</t>
  </si>
  <si>
    <t>Beton Kimyasal Katkı Maddeleri/Deneyler İçin Numune Hazirlama /Priz süresi ve hava yüzdesi Için (2.2 - 2 ad. )</t>
  </si>
  <si>
    <t>Beton Kimyasal Katkı Maddeleri/Deneyler İçin Numune Hazirlama /Şeker Tayini</t>
  </si>
  <si>
    <t>Taze Beton Üzerinde Yapılan Deneyler/ Karışım suyu ( 2 Ad.)</t>
  </si>
  <si>
    <t>Taze Beton Üzerinde Yapılan Deneyler/ Priz süresi tayini (2.6.1+2.6.2 Numune hazırlama hariç - 2 Ad.)</t>
  </si>
  <si>
    <t>Taze Beton Üzerinde Yapılan Deneyler/ Hava yüzdesi ( Numune hazırlama hariç - 2 Ad.)</t>
  </si>
  <si>
    <t>Sertleşmiş Beton Üzerinde Yapılan Deneyler/ Eğilmede çekme dayanımı deneyi (2x6 Ad.Numune hazır.hariç)</t>
  </si>
  <si>
    <t>Sertleşmiş Beton Üzerinde Yapılan Deneyler/ Boy değişimi (2 Ad. Numune hazırlama hariç)</t>
  </si>
  <si>
    <t xml:space="preserve">Agrega Deneyleri/Elek Analizi/ Tuvenan </t>
  </si>
  <si>
    <t>Agrega Deneyleri/Elek Analizi/İnce ( 1 tane sınıfı İçin)</t>
  </si>
  <si>
    <t>Agrega Deneyleri/Elek Analizi/İri ( 1 Tane sınıfı için)</t>
  </si>
  <si>
    <t xml:space="preserve">Agrega Deneyleri/Elek Analizi/Tane şekli ( iri agregada-1 tane sınıfı için)                                      </t>
  </si>
  <si>
    <t xml:space="preserve">Agrega Deneyleri/Elek Analizi/Tane dayanımı (Kırmataş agregada - küp. kesimi ve basınç dayanımı-3 Ad)                                                                                                </t>
  </si>
  <si>
    <t>Agrega Deneyleri/Dona Dayanıklılık/Tabi don deneyi (İri Agregada -1 tane sınıfı İçin)</t>
  </si>
  <si>
    <t>Agrega Deneyleri/Dona Dayanıklılık/MgSO4 ile (1 tane sınıfı İçin)</t>
  </si>
  <si>
    <t xml:space="preserve">Agrega Deneyleri/Zararlı Maddeler/ İnce madde oranı tayini (1 Tane sınıfı İçin)                                    </t>
  </si>
  <si>
    <t>Agrega Deneyleri/Zararlı Maddeler/ Organik kökenli madde tayini (1 tane sınıfı İçin)</t>
  </si>
  <si>
    <t>Agrega Deneyleri/Zararlı Maddeler/ Kükürtlü bileşikler (SO4 miktarı tayini)</t>
  </si>
  <si>
    <t>Agrega Deneyleri/Zararlı Maddeler/ Çeliğe zarar veren maddeler (1 tane sınıfı  için)</t>
  </si>
  <si>
    <t>Agrega Deneyleri/Zararlı Maddeler/ Alkali agrega reaktivitesinin kimyasal yolla tayini (Numune hazırlama hariç)</t>
  </si>
  <si>
    <t>Agrega Deneyleri/Zararlı Maddeler/ Numune hazırlama  (5.5.5 için)</t>
  </si>
  <si>
    <t>Agrega Deneyleri/Zararlı Maddeler/ Yeterlilik deneyi (Numune hazıırlama hariç)</t>
  </si>
  <si>
    <t>Agrega Deneyleri/Zararlı Maddeler/  Numune hazırlama (5.5.6 için )</t>
  </si>
  <si>
    <t xml:space="preserve">Agrega Deneyleri/Zararlı Maddeler/ Süngerimsi ve camsi tane oranı tayinı </t>
  </si>
  <si>
    <t>Agrega Deneyleri/Zararlı Maddeler/ Ufalama (Yüksek  Fırın Curuf Agregası )</t>
  </si>
  <si>
    <t>Agrega Deneyleri/Zararlı Maddeler/ Kızdırma kaybı (Hafif agregada )</t>
  </si>
  <si>
    <t xml:space="preserve">Agrega Deneyleri/Zararlı Maddeler/ Kolayca ezilebilen  madde oranı tayinı </t>
  </si>
  <si>
    <t xml:space="preserve">Agrega Deneyleri/Zararlı Maddeler/ Hafif madde orani tayini </t>
  </si>
  <si>
    <t>Agrega Deneyleri/Zararlı Maddeler/ Harç kumunun  standardına uygunluğu (5.4.2+ 5.5.1 + 5.5.2 + 5.9 + 5.10 + 5.12)</t>
  </si>
  <si>
    <t>Agrega Deneyleri/Zararlı Maddeler/ Birim ağırlık tayini (ince ve iri)</t>
  </si>
  <si>
    <t>Agrega Deneyleri/Zararlı Maddeler/ Gevşek birım ağırlık (1 tane sınıfı için)</t>
  </si>
  <si>
    <t>Agrega Deneyleri/Zararlı Maddeler/ Sıkışık Bırım Ağırlık (1 tane sınıfı için)</t>
  </si>
  <si>
    <t>Agrega Deneyleri/Özgül ağırlık ve su emme yüzdesı / İnce (1 tane sınıfı içın)</t>
  </si>
  <si>
    <t>Agrega Deneyleri/Özgül ağırlık ve su emme yüzdesı /İri (1 tane sınıfı için )</t>
  </si>
  <si>
    <t>Agrega Deneyleri/Özgül ağırlık ve su emme yüzdesı /Yüzey nemi tayinı (1 tane sınıfı için )</t>
  </si>
  <si>
    <t>Agrega Deneyleri/Özgül ağırlık ve su emme yüzdesı /Aşınmaya dayanıklılık  (Bilyalı Tamburla -İri veya Tüvenan (1 Ad. tane sınıfı için )</t>
  </si>
  <si>
    <t xml:space="preserve">Agrega Deneyleri/Özgül ağırlık ve su emme yüzdesı /Organik maddelerin harç dayanımına etkisi tayini </t>
  </si>
  <si>
    <t>Agrega Deneyleri/Özgül ağırlık ve su emme yüzdesı /Özgül Ağırlık faktörü ve nem miktarı tayinı (Hafif agreagada-3Ad.)</t>
  </si>
  <si>
    <t xml:space="preserve">Agrega Deneyleri/Özgül ağırlık ve su emme yüzdesı /Rılem-Cambureau standard kumu </t>
  </si>
  <si>
    <t>Beton  karışım oranı  için agreaga deneyleri/ İki tane sınıfı için (kum +çakıl)</t>
  </si>
  <si>
    <t>Beton  karışım oranı  için agreaga deneyleri/ Üç tane sınıfı için (kum+2 çakıl)</t>
  </si>
  <si>
    <t>Beton  karışım oranı  için agreaga deneyleri/ Dört tane sınıfı için (2 kum + 2 çakıl)</t>
  </si>
  <si>
    <t xml:space="preserve">Agrega Deneyleri/Fiziksel Ve Mekanik Özellikler /Ağırlık ve gözle  muayene </t>
  </si>
  <si>
    <t xml:space="preserve">Agrega Deneyleri/Fiziksel Ve Mekanik Özellikler /Hacim genleşmesi  (Kıvam Suyu Daıhil) </t>
  </si>
  <si>
    <t>Agrega Deneyleri/Fiziksel Ve Mekanik Özellikler /Tane büyüklüğü dağılımı (Elek Analizi)</t>
  </si>
  <si>
    <t>Agrega Deneyleri/Fiziksel Ve Mekanik Özellikler /Özgül yüzey</t>
  </si>
  <si>
    <t>Agrega Deneyleri/Fiziksel Ve Mekanik Özellikler /Mukavemet  deneyleri (Eğilme ve basınç deneyi 6 Ad.)</t>
  </si>
  <si>
    <t xml:space="preserve">Agrega Deneyleri/Fiziksel Ve Mekanik Özellikler /Kıvam suyu tespitı </t>
  </si>
  <si>
    <t>Agrega Deneyleri/Fiziksel Ve Mekanik Özellikler /Priz müddetinin tayini (Kıvam Suyu Dahil)</t>
  </si>
  <si>
    <t>Agrega Deneyleri/Fiziksel Ve Mekanik Özellikler /Özgül ağırlık tayinı</t>
  </si>
  <si>
    <t>Agrega Deneyleri/Fiziksel Ve Mekanik Özellikler /Puzolanik aktivite tayini</t>
  </si>
  <si>
    <t>Agrega Deneyleri/Fiziksel Ve Mekanik Özellikler /Rutubet tayini</t>
  </si>
  <si>
    <t>Agrega Deneyleri/Fiziksel Ve Mekanik Özellikler /Litre ağırlığı</t>
  </si>
  <si>
    <t>Agrega Deneyleri/Fiziksel Ve Mekanik Özellikler /Numune hazırlama</t>
  </si>
  <si>
    <t xml:space="preserve">Agrega Deneyleri/Fiziksel Ve Mekanik Özellikler /Çimento harcinda rötre  (Numune hazırlama dahil - 3 Ad.) </t>
  </si>
  <si>
    <t xml:space="preserve">Agrega Deneyleri/Kimyasal Özellikler/ Magnezyum Oksit (MgO) miktari </t>
  </si>
  <si>
    <t xml:space="preserve">Agrega Deneyleri/Kimyasal Özellikler/ Kükürt Trioksit  (SO3) miktarı </t>
  </si>
  <si>
    <t xml:space="preserve">Agrega Deneyleri/Kimyasal Özellikler/ Kalsiyum Oksit (CaO) miktari </t>
  </si>
  <si>
    <t xml:space="preserve">Agrega Deneyleri/Kimyasal Özellikler/ Çözünmeyen kalıntı miktari </t>
  </si>
  <si>
    <t>Agrega Deneyleri/Kimyasal Özellikler/ Kızdırma kaybı</t>
  </si>
  <si>
    <t xml:space="preserve">Agrega Deneyleri/Kimyasal Özellikler/ Silisyum Dioksit ( Si O2) miktari </t>
  </si>
  <si>
    <t xml:space="preserve">Agrega Deneyleri/Kimyasal Özellikler/ Demir Oksit Aliminyum  Oksit toplamı (R2O3) </t>
  </si>
  <si>
    <t xml:space="preserve">Agrega Deneyleri/Kimyasal Özellikler/ Demir 3 Oksit ( Fe2O3 miktari ) </t>
  </si>
  <si>
    <t xml:space="preserve">Agrega Deneyleri/Kimyasal Özellikler/ Mangan Oksit (Mn2 O3) miktari </t>
  </si>
  <si>
    <t>Agrega Deneyleri/Kimyasal Özellikler/ Serbest kireç miktari tayini (CaO)</t>
  </si>
  <si>
    <t xml:space="preserve">Agrega Deneyleri/Kimyasal Özellikler/ Sodyum Oksit ve Potasyum Oksit toplamı </t>
  </si>
  <si>
    <t>Agrega Deneyleri/Kimyasal Özellikler/ Hidrotasyon ısının tayini</t>
  </si>
  <si>
    <t xml:space="preserve">Agrega Deneyleri/Kimyasal Özellikler/ Trikalsiyum Silikat </t>
  </si>
  <si>
    <t xml:space="preserve">Agrega Deneyleri/Kimyasal Özellikler/ Dikalsiyum   </t>
  </si>
  <si>
    <t xml:space="preserve">Agrega Deneyleri/Kimyasal Özellikler/ Trikalsiyum alüminat </t>
  </si>
  <si>
    <t xml:space="preserve">Agrega Deneyleri/Kimyasal Özellikler/ Tetra kalsiyum Alümino Ferrit </t>
  </si>
  <si>
    <t>Agrega Deneyleri/Kimyasal Özellikler/ Beyazlık</t>
  </si>
  <si>
    <t>Agrega Deneyleri/Kimyasal Özellikler/ SiO2 + Al2  O3 + Fe2  O3 (Tras için)</t>
  </si>
  <si>
    <t xml:space="preserve">Beton Karma Suyu Analizleri / SO4 tayini </t>
  </si>
  <si>
    <t xml:space="preserve">Beton Karma Suyu Analizleri / Cl tayini </t>
  </si>
  <si>
    <t>Beton Karma Suyu Analizleri / Toplam katı madde tayini</t>
  </si>
  <si>
    <t xml:space="preserve">Beton Karma Suyu Analizleri / pH tayini </t>
  </si>
  <si>
    <t>Beton Karma Suyu Analizleri / Mukaseyeli basınç dayanım deneyi ( 12 Ad.)</t>
  </si>
  <si>
    <t xml:space="preserve">Beton Karma Suyu Analizleri / Mukaseyeli priz süresinin tayini </t>
  </si>
  <si>
    <t>Beton Karma Suyu Analizleri / Toplam alkalinite tayini</t>
  </si>
  <si>
    <t>Beton Karma Suyu Analizleri / Şeker Tayini</t>
  </si>
  <si>
    <t xml:space="preserve">Betona Zararlı Zemin Suyunun Analizi / Kireç çözücü  CO2 tayini </t>
  </si>
  <si>
    <t xml:space="preserve">Betona Zararlı Zemin Suyunun Analizi / Ca ++ Mg  ++  tayini </t>
  </si>
  <si>
    <t>Betona Zararlı Zemin Suyunun Analizi / Toplam sertlik</t>
  </si>
  <si>
    <t>Betona Zararlı Zemin Suyunun Analizi / Karbonat sertliği</t>
  </si>
  <si>
    <t>Betona Zararlı Zemin Suyunun Analizi / KMnO4  sarfiyatı (Organik madde miktarı )</t>
  </si>
  <si>
    <t xml:space="preserve">Betona Zararlı Zemin Suyunun Analizi / NH4  tayini </t>
  </si>
  <si>
    <t>TS 802 Agrega karışım  hesabı ( Agrega deneyleri hariç) / İki tane sınıfı için</t>
  </si>
  <si>
    <t>TS 802 Agrega karışım  hesabı ( Agrega deneyleri hariç)Üç tane sınıfı için</t>
  </si>
  <si>
    <t>TS 802 Agrega karışım  hesabı ( Agrega deneyleri hariç)Dört tane sınıfı iç in</t>
  </si>
  <si>
    <t>Beton karışım hesabı (Agrega deneyleri ve beton karışım oranı hariç)/ İki tane sınıfı için</t>
  </si>
  <si>
    <t>Beton karışım hesabı (Agrega deneyleri ve beton karışım oranı hariç)/Üç tane sınıfı için</t>
  </si>
  <si>
    <t>Beton karışım hesabı (Agrega deneyleri ve beton karışım oranı hariç)/Dört tane sınıfı için</t>
  </si>
  <si>
    <t>TS 802 Beton karışım oranı tayini (Agrega deneyleri. agrega ve beton karışım hesabı  dahil)/ İki tane sınıfı için ( kum-çakıl) (5.19.1 + 8.1.1 + 8.2.1 + 2.1 + 2.5)</t>
  </si>
  <si>
    <t>TS 802 Beton karışım oranı tayini (Agrega deneyleri. agrega ve beton karışım hesabı  dahil)/ Üç tane sınıfı için (kum+2 çakıl )(5.19.2 + 8.1.2 + 8.2.2 + 2.1 + 2.5)</t>
  </si>
  <si>
    <t>TS 802 Beton karışım oranı tayini (Agrega deneyleri. agrega ve beton karışım hesabı  dahil)/ Dört tane sınıfı için (2 Kum +2 Çakıl)(5.19.3 + 8.1.3 + 8.2.3 + 2.1 + 2.5)</t>
  </si>
  <si>
    <t xml:space="preserve">Aynı malzemeler  ile farklı dayanım sınıfı için beton karışım oranı tayini / İki tane sınıfı ıçin ( Kum + Çakıl ) </t>
  </si>
  <si>
    <t xml:space="preserve">Aynı malzemeler  ile farklı dayanım sınıfı için beton karışım oranı tayini / Üç tane sınıfı için ( Kum + Çakıl ) </t>
  </si>
  <si>
    <t xml:space="preserve">Aynı malzemeler  ile farklı dayanım sınıfı için beton karışım oranı tayini / Dört tane sınıfı için ( 2  Kum + 2 Çakıl ) </t>
  </si>
  <si>
    <t>Söndürülmemiş Kireçler/Fiziksel Özellikler/ Hacim değişmezliği</t>
  </si>
  <si>
    <t>Söndürülmemiş Kireçler/Fiziksel Özellikler/ İncelik tayini (Elek analizi)</t>
  </si>
  <si>
    <t>Söndürülmemiş Kireçler/Fiziksel Özellikler/ Verimlilik tayini</t>
  </si>
  <si>
    <t>Söndürülmemiş Kireçler/Fiziksel Özellikler/ İşlenebilme yeteneği</t>
  </si>
  <si>
    <t>Söndürülmemiş Kireçler/Fiziksel Özellikler/ Birim ağırlığı</t>
  </si>
  <si>
    <t>Söndürülmemiş Kireçler/Fiziksel Özellikler/ Numune hazırlama</t>
  </si>
  <si>
    <t>Söndürülmemiş Kireçler/Kimyasal Özellikler/ CaO+MgO miktarı tayini</t>
  </si>
  <si>
    <t>Söndürülmemiş Kireçler/Kimyasal Özellikler/CO2 miktarı tayini</t>
  </si>
  <si>
    <t>Söndürülmemiş Kireçler/Kimyasal Özellikler/MgO     "          "</t>
  </si>
  <si>
    <t>Söndürülmemiş Kireçler/Kimyasal Özellikler/SO3      "          "</t>
  </si>
  <si>
    <t>Söndürülmemiş Kireçler/Kimyasal Özellikler/Aktif kireç miktarı tayini</t>
  </si>
  <si>
    <t>Söndürülmemiş Kireçler/Kimyasal Özellikler/Numune hazırlama</t>
  </si>
  <si>
    <t>Söndürülmüş Kireçler/Fiziksel Özellikler/Birim ağırlık tayini</t>
  </si>
  <si>
    <t>Söndürülmüş Kireçler/Fiziksel Özellikler/İşlenebilme yeteneği</t>
  </si>
  <si>
    <t>Söndürülmüş Kireçler/Fiziksel Özellikler/İncelik tayini</t>
  </si>
  <si>
    <t>Söndürülmüş Kireçler/Fiziksel Özellikler/Hacim değişmezliği</t>
  </si>
  <si>
    <t>Yapı Alçıları/ Fiziksel Özellikler/ İncelik tayini</t>
  </si>
  <si>
    <t>Yapı Alçıları/ Fiziksel Özellikler/ Priz süresinin tayini</t>
  </si>
  <si>
    <t>Yapı Alçıları/ Fiziksel Özellikler/ Basınç dayanımı</t>
  </si>
  <si>
    <t>Yapı Alçıları/Kimyasal Özellikler/Numune hazırlama</t>
  </si>
  <si>
    <t>Beton Çelik Çubuklar/ Gözle muayene (Görünüş özellikleri 3 Ad.)</t>
  </si>
  <si>
    <t>Beton Çelik Çubuklar/ Kütle muayenesi (En az 3 Ad)</t>
  </si>
  <si>
    <t xml:space="preserve">Beton Çelik Çubuklar/Boyut muayenesi ( En az 3Ad) </t>
  </si>
  <si>
    <t>Beton Çelik Çubuklar/Çekme deneyi (akma. çekme uzama aynı çapta  3 Ad için)</t>
  </si>
  <si>
    <t>Beton Çelik Çubuklar/Kimyasal Analiz ( Her çap için 1 Ad.)</t>
  </si>
  <si>
    <t>Beton Çelik Çubuklar/Kaynak  kesme kuvveti tayini ( 5 Ad için)</t>
  </si>
  <si>
    <t xml:space="preserve">Beton Çelik Çubuklar/Bükme deneyi ( Her Çap için 1 Adet ) </t>
  </si>
  <si>
    <t xml:space="preserve">Beton Çelik Çubuklar/Ters Bükme deneyi ( Her Çap için 1 Adet )  </t>
  </si>
  <si>
    <t xml:space="preserve">Beton Çelik Çubuklar/Eksenel yük etkisinde yorulma deneyi  ( Her Çap için 1 Adet )  </t>
  </si>
  <si>
    <t xml:space="preserve">Terrazo Karolar/ Boyut sapmalar            </t>
  </si>
  <si>
    <t>Terrazo Karolar/Kenarların doğrultudan sapması</t>
  </si>
  <si>
    <t xml:space="preserve">Terrazo Karolar/Üst yüzeyin düzlükten sapması </t>
  </si>
  <si>
    <t xml:space="preserve">Terrazo Karolar/Kırılma dayanımının ve kırılma yükünün ölçülmesi </t>
  </si>
  <si>
    <t xml:space="preserve">Terrazo Karolar/Aşınmaya karşı direncin ölçülmesi </t>
  </si>
  <si>
    <t>Terrazo Karolar/Buz çözücü tuz etkisiyle birlikte donma/çözülmeye karşı direncin tayini</t>
  </si>
  <si>
    <t>Terrazo Karolar/Su Emme</t>
  </si>
  <si>
    <t>Terrazo Karolar/Yüzey Parlaklığı</t>
  </si>
  <si>
    <t>Terrazo Karolar/Numune kesme ( 1 Ad.)</t>
  </si>
  <si>
    <t xml:space="preserve">Duvarlar İçin Beton Briketler/ Boyutlar ve toleranslar </t>
  </si>
  <si>
    <t>Duvarlar İçin Beton Briketler/Konfigürasyon ve görünüş</t>
  </si>
  <si>
    <t>Duvarlar İçin Beton Briketler/Birim hacim kütlesi</t>
  </si>
  <si>
    <t xml:space="preserve">Duvarlar İçin Beton Briketler/Mekanik dayanım </t>
  </si>
  <si>
    <t xml:space="preserve">Duvarlar İçin Beton Briketler/Dayanıklılık </t>
  </si>
  <si>
    <t>Duvarlar İçin Beton Briketler/Kapiler etkiyle su emme katsayısı</t>
  </si>
  <si>
    <t xml:space="preserve">Duvarlar İçin Beton Briketler/Kayma bağ dayanımı                                                                                     </t>
  </si>
  <si>
    <t>Duvarlar İçin Beton Briketler/Eğilme bağ dayanımı</t>
  </si>
  <si>
    <t>Tavanlar İçin Hafif Beton Asmolen Bloklar/ Boyut muayenesi ( 7 Ad.)</t>
  </si>
  <si>
    <t>Tavanlar İçin Hafif Beton Asmolen Bloklar/Basınç dayanımı ( 7 Ad.)</t>
  </si>
  <si>
    <t>Tavanlar İçin Hafif Beton Asmolen Bloklar/Birim hacim ağırlığı ( 5 Ad.-kesme hariç )</t>
  </si>
  <si>
    <t>Tavanlar İçin Hafif Beton Asmolen Bloklar/Numune kesme ( 1 Ad.)</t>
  </si>
  <si>
    <t>Gazbeton Yapı Malzeme ve Elemanları/ Boyutlar ve toleranslar</t>
  </si>
  <si>
    <t>Gazbeton Yapı Malzeme ve Elemanları/ Konfigürasyon</t>
  </si>
  <si>
    <t>Gazbeton Yapı Malzeme ve Elemanları/ Kuru birim hacim kütlesi (yoğunluk)</t>
  </si>
  <si>
    <t>Gazbeton Yapı Malzeme ve Elemanları/ Dayanıklılık</t>
  </si>
  <si>
    <t>Gazbeton Yapı Malzeme ve Elemanları/ Kuruma büzülmesi (rötre)</t>
  </si>
  <si>
    <t>Gazbeton Yapı Malzeme ve Elemanları/ Su emme</t>
  </si>
  <si>
    <t>Gazbeton Yapı Malzeme ve Elemanları/ Kayma bağ dayanımı</t>
  </si>
  <si>
    <t>Gazbeton Yapı Malzeme ve Elemanları/ Eğilme deneyi ile tayin edilen bağ dayanımı</t>
  </si>
  <si>
    <t>Gazbeton Yapı Malzeme ve Elemanları/ Numune kesme ( 1 Ad.)</t>
  </si>
  <si>
    <t>Bimsbetondan Mamul Bloklar/ Şekil  ve gönyeden  sapma (tümü üzerinde)</t>
  </si>
  <si>
    <t>Bimsbetondan Mamul Bloklar/ Boyut ölçülmesi (Tümü üzerinde )</t>
  </si>
  <si>
    <t>Bimsbetondan Mamul Bloklar/ Birim  hacim ağırlığı (10 Ad.)</t>
  </si>
  <si>
    <t xml:space="preserve">Bimsbetondan Mamul Bloklar/ Basınç mukavemeti ( 10 Ad.) </t>
  </si>
  <si>
    <t>Bimsbetondan Mamul Bloklar/ Rötre ( 5 Ad.-Kesme hariç)</t>
  </si>
  <si>
    <t>Bimsbetondan Mamul Bloklar/ Emniyet katsayısı (Donatı 6 Ad. Rutubet tayini hariç)</t>
  </si>
  <si>
    <t>Bimsbetondan Mamul Bloklar/ Kesme yükü (Asmolen -5 Ad)</t>
  </si>
  <si>
    <t>Bimsbetondan Mamul Bloklar/ Rutubet miktari tayini ( 1 Ad)</t>
  </si>
  <si>
    <t>Bimsbetondan Mamul Bloklar/ Numune kesme ( 1 Ad.)</t>
  </si>
  <si>
    <t>Kireç Kum Taşı/ Boyutlar ve toleranslar</t>
  </si>
  <si>
    <t xml:space="preserve">Kireç Kum Taşı/ Konfigürasyon                                                                                 </t>
  </si>
  <si>
    <t>Kireç Kum Taşı/ Kuru birim hacim kütlesi</t>
  </si>
  <si>
    <t xml:space="preserve">Kireç Kum Taşı/ Basınç dayanımı  </t>
  </si>
  <si>
    <t xml:space="preserve">Kireç Kum Taşı/ Dayanıklılık </t>
  </si>
  <si>
    <t xml:space="preserve">Kireç Kum Taşı/ Su emme </t>
  </si>
  <si>
    <t xml:space="preserve">Kireç Kum Taşı/ Kayma bağ dayanımı </t>
  </si>
  <si>
    <t>Çimentolu Kerpiç Bloklar/Hacim kütle deneyi (3 Ad.)</t>
  </si>
  <si>
    <t>Çimentolu Kerpiç Bloklar/Basınç dayanımı ( 10 Ad.)</t>
  </si>
  <si>
    <t>Çimentolu Kerpiç Bloklar/Suya dayanıklılık ( 3 Ad.)</t>
  </si>
  <si>
    <t xml:space="preserve">Hafif Agregalı Yalıtım Betonu/ Rutubet miktarı tayini ( 1 Ad.- hazır numune üzerinde) </t>
  </si>
  <si>
    <t>Beton Parke Taşları/ Biçim ve boyutlar</t>
  </si>
  <si>
    <t>Beton Parke Taşları/ Hava etkileri nedeniyle yıpranmaya karşı direnç</t>
  </si>
  <si>
    <t>Beton Parke Taşları/ Yarmada çekme dayanımı</t>
  </si>
  <si>
    <t>Beton Parke Taşları/ Aşınmaya direnç</t>
  </si>
  <si>
    <t>Beton Parke Taşları/ Su emme</t>
  </si>
  <si>
    <t>Beton Parke Taşları/ Numune kesme   ( 1 Ad.)</t>
  </si>
  <si>
    <t>Beton Bordür Taşı/ Biçim ve boyutlar</t>
  </si>
  <si>
    <t>Beton Bordür Taşı/ Hava etkileri nedeniyle yıpranmaya karşı direnç</t>
  </si>
  <si>
    <t>Beton Bordür Taşı/ Eğilme dayanımı</t>
  </si>
  <si>
    <t>Beton Bordür Taşı/ Aşınmaya direnç</t>
  </si>
  <si>
    <t>Beton Bordür Taşı/ Su emme</t>
  </si>
  <si>
    <t>Beton Bordür Taşı/Numune kesme   ( 1 Ad.)</t>
  </si>
  <si>
    <t>Beton Denizlikler/ Görünüş. biçim ve gönyeden sapma ( 8 Ad.)</t>
  </si>
  <si>
    <t>Beton Denizlikler/ Yüzey düzgünlüğü ve boyut ( 8 Ad.)</t>
  </si>
  <si>
    <t>Beton Denizlikler/ Eğilmede çekme dayanımı ( 6 Ad.)</t>
  </si>
  <si>
    <t>Beton Denizlikler/ Su emme (6 Ad. - kesme hariç -  kaynar suda )</t>
  </si>
  <si>
    <t>Beton Denizlikler/ Rengin ışığa dayanıklılığı  (2 Ad. Renkli )</t>
  </si>
  <si>
    <t>Beton Denizlikler/ Numune kesme (1 Ad.)</t>
  </si>
  <si>
    <t>Beton Parapetler/ Görünüş. biçim ve gönyeden sapma  (8 Ad.)</t>
  </si>
  <si>
    <t>Beton Parapetler/ Yüzey düzgünlüğü ve boyut ( 8 Ad.)</t>
  </si>
  <si>
    <t>Beton Parapetler/ Eğilmede çekme dayanımı ( 6 Ad.)</t>
  </si>
  <si>
    <t>Beton Parapetler/ Su emme (6 Ad. kesme hariç-kaynar suda )</t>
  </si>
  <si>
    <t>Beton Parapetler/ Rengin Işığa dayanımı (2 Ad.Renkli )</t>
  </si>
  <si>
    <t>Beton Parapetler/ Numune kesme ( 1 Ad.)</t>
  </si>
  <si>
    <t>Beton Merdiven Basamakları/ Görünüş. biçim ve gönyeden sapma (8 Ad.)</t>
  </si>
  <si>
    <t>Beton Merdiven Basamakları/ Yüzey düzgünlüğü ve boyut (8 Ad.)</t>
  </si>
  <si>
    <t>Beton Merdiven Basamakları/ Eğilme deneyi ( 6 Ad.)</t>
  </si>
  <si>
    <t>Beton Merdiven Basamakları/ Su emme (8 Ad.-  kesme hariç -kaynar suda )</t>
  </si>
  <si>
    <t>Beton Merdiven Basamakları/ Rengin Işığa dayanımı ( 2 Ad. Renkli )</t>
  </si>
  <si>
    <t>Beton Merdiven Basamakları/ Numune kesme (1 Ad.)</t>
  </si>
  <si>
    <t>Alçı Bölme Blokları/ Boyut ve görünüş (tümü üzerinde  )</t>
  </si>
  <si>
    <t>Alçı Bölme Blokları/ Gönyeden sapma ve düzlemsellik (tümü üzerinde )</t>
  </si>
  <si>
    <t>Alçı Bölme Blokları/ Kuru birim ağırlık ve birim alan ağırlığı (3 Ad. kesme hariç)</t>
  </si>
  <si>
    <t>Alçı Bölme Blokları/ Basınç dayanımı (3 Ad.- kesme hariç)</t>
  </si>
  <si>
    <t>Alçı Bölme Blokları/ Eğilmede çekme ( 3 Ad.- kesme hariç)</t>
  </si>
  <si>
    <t>Alçı Bölme Blokları/ Çarpma dayanımı (32 Ad.-duvar örme hariç-2 Ad.deney duvarı için)</t>
  </si>
  <si>
    <t>Alçı Bölme Blokları/ Delinme dayanımı ( 3 Ad.)</t>
  </si>
  <si>
    <t>Alçı Bölme Blokları/ Bağlantıların  sökülme dayanımı ( 3 Ad.)</t>
  </si>
  <si>
    <t>Alçı Bölme Blokları/ Numune kesme ( 1 Ad.)</t>
  </si>
  <si>
    <t>Alçı Duvar Levhaları/ Görünüş. şekil ve gönyeden sapma (tümü üzerinde )</t>
  </si>
  <si>
    <t>Alçı Duvar Levhaları/ Boyut muayenesi (tümü üzerinde )</t>
  </si>
  <si>
    <t>Alçı Duvar Levhaları/ Lifli madde tayini</t>
  </si>
  <si>
    <t>Alçı Duvar Levhaları/ Kuru birim alan ağırlığı (10 Ad.kesme hariç)</t>
  </si>
  <si>
    <t>Alçı Duvar Levhaları/ Kırılma yükü (10 Ad.)</t>
  </si>
  <si>
    <t>Alçı Duvar Levhaları/ Numune kesme ( 1 Ad.)</t>
  </si>
  <si>
    <t>Alçılı Perlit Bölme Duvar Elemanlar/Boyut ve Görünüş/ Pano ( 20 Ad.)</t>
  </si>
  <si>
    <t>Alçılı Perlit Bölme Duvar Elemanlar/Boyut ve Görünüş/ Blok ( 45 Ad.)</t>
  </si>
  <si>
    <t>Alçılı Perlit Bölme Duvar Elemanlar/Eğilme Dayanımı/ Pano ( 4 Ad. -kesme hariç)</t>
  </si>
  <si>
    <t>Alçılı Perlit Bölme Duvar Elemanlar/Eğilme Dayanımı/Blok ( 3 Ad.-kesme hariç)</t>
  </si>
  <si>
    <t>Alçılı Perlit Bölme Duvar Elemanlar/Eğilme Dayanımı/Çarpma dayanımı(32 Ad.Blok- 4 Ad.Pano. 2 Ad .deney duvarı için-Duvar örme hariç)</t>
  </si>
  <si>
    <t xml:space="preserve">Alçılı Perlit Bölme Duvar Elemanlar/Eğilme Dayanımı/Delinme dayanımı  ( 3 Ad.) </t>
  </si>
  <si>
    <t>Alçılı Perlit Bölme Duvar Elemanlar/Eğilme Dayanımı/Bağlantıların sökülme dayanımı ( 3 Ad.)</t>
  </si>
  <si>
    <t>Alçılı Perlit Bölme Duvar Elemanlar/Eğilme Dayanımı/Numune kesme (1 Ad.)</t>
  </si>
  <si>
    <t>Alçılı Perlit Bölme Duvar Elemanlar/Gönyeden Sapma ve Düzlemsellik/ Pano ( 20 Ad.)</t>
  </si>
  <si>
    <t>Alçılı Perlit Bölme Duvar Elemanlar/Gönyeden Sapma ve Düzlemsellik/ Blok ( 45 Ad.)</t>
  </si>
  <si>
    <t>Alçılı Perlit Bölme Duvar Elemanlar/Gönyeden Sapma ve Düzlemsellik/ Kuru birim ağırlığı (2 Ad.-kesme hariç)</t>
  </si>
  <si>
    <t>Alçılı Perlit Bölme Duvar Elemanlar/Gönyeden Sapma ve Düzlemsellik/ Basınç dayanımı ( 4 Ad.- kesme hariç)</t>
  </si>
  <si>
    <t>Hafif agregalı Betondan Yapılmış Boşluklu Hazır Duvar Panelleri/ Gözle muayene (12 Ad.)</t>
  </si>
  <si>
    <t>Hafif agregalı Betondan Yapılmış Boşluklu Hazır Duvar Panelleri/ Boyut Muayenesi ( 12 Ad.)</t>
  </si>
  <si>
    <t>Hafif agregalı Betondan Yapılmış Boşluklu Hazır Duvar Panelleri/ Düzlemsellik ve gönyeden sapma ( 12 Ad.)</t>
  </si>
  <si>
    <t>Hafif agregalı Betondan Yapılmış Boşluklu Hazır Duvar Panelleri/ Kuru birim alan kütlesi ( 2 Ad.-Kesme hariç)</t>
  </si>
  <si>
    <t>Hafif agregalı Betondan Yapılmış Boşluklu Hazır Duvar Panelleri/ Basınç dayanımı  ( 2 Ad.-Kesme hariç)</t>
  </si>
  <si>
    <t>Hafif agregalı Betondan Yapılmış Boşluklu Hazır Duvar Panelleri/ Eğilmede çekme dayanımı ( 2 Ad.-Kesme hariç)</t>
  </si>
  <si>
    <t>Hafif agregalı Betondan Yapılmış Boşluklu Hazır Duvar Panelleri/ Çarpma dayanımı ( 4 Ad.) 2 Ad.Deney için-Duvar örme hariç)</t>
  </si>
  <si>
    <t>Hafif agregalı Betondan Yapılmış Boşluklu Hazır Duvar Panelleri/ Delinme dayanımı deneyi  ( 2 Ad.)</t>
  </si>
  <si>
    <t>Hafif agregalı Betondan Yapılmış Boşluklu Hazır Duvar Panelleri/ Bağlantıların sökülme dayanımı ( 2 Ad.)</t>
  </si>
  <si>
    <t>Hafif agregalı Betondan Yapılmış Boşluklu Hazır Duvar Panelleri/ Numune kesme (1 Ad.)</t>
  </si>
  <si>
    <t>Hafif agregalı Betondan Yapılmış Boşluklu Hazır Duvar Panelleri/ Rötre (3 çift -kesme hariç)</t>
  </si>
  <si>
    <t>Düz Levhalar (Sleytler)ve Bağlantı Parçaları/Elyaf Takviyeli Çimento Kullanılarak İmal Edilmiş Mamül Özellikleri ve Deney Metodları/  Görünüş ve biçim ( tümü üzerinde )</t>
  </si>
  <si>
    <t>Düz Levhalar (Sleytler)ve Bağlantı Parçaları/Elyaf Takviyeli Çimento Kullanılarak İmal Edilmiş Mamül Özellikleri ve Deney Metodları/Boyut muayenesi ( tümü üzerinde )</t>
  </si>
  <si>
    <t>Düz Levhalar (Sleytler)ve Bağlantı Parçaları/Elyaf Takviyeli Çimento Kullanılarak İmal Edilmiş Mamül Özellikleri ve Deney Metodları/Birim hacim ağırlığı ( 3 Ad.- Kesme hariç )</t>
  </si>
  <si>
    <t>Düz Levhalar (Sleytler)ve Bağlantı Parçaları/Elyaf Takviyeli Çimento Kullanılarak İmal Edilmiş Mamül Özellikleri ve Deney Metodları/Su emme  ( 3 Ad.)</t>
  </si>
  <si>
    <t>Düz Levhalar (Sleytler)ve Bağlantı Parçaları/Elyaf Takviyeli Çimento Kullanılarak İmal Edilmiş Mamül Özellikleri ve Deney Metodları/Su geçirme ( 3 Ad.-Kesme hariç )</t>
  </si>
  <si>
    <t>Düz Levhalar (Sleytler)ve Bağlantı Parçaları/Elyaf Takviyeli Çimento Kullanılarak İmal Edilmiş Mamül Özellikleri ve Deney Metodları/Dona dayanıklılık ( 3 Ad.- kesme hariç )</t>
  </si>
  <si>
    <t>Düz Levhalar (Sleytler)ve Bağlantı Parçaları/Elyaf Takviyeli Çimento Kullanılarak İmal Edilmiş Mamül Özellikleri ve Deney Metodları/Eğilme dayanımı  ( 3 Ad.- Kesme hariç )</t>
  </si>
  <si>
    <t>Düz Levhalar (Sleytler)ve Bağlantı Parçaları/Elyaf Takviyeli Çimento Kullanılarak İmal Edilmiş Mamül Özellikleri ve Deney Metodları/Sıcağa dayanıklılık ( 3 Ad. - Kesme hariç )</t>
  </si>
  <si>
    <t>Düz Levhalar (Sleytler)ve Bağlantı Parçaları/Elyaf Takviyeli Çimento Kullanılarak İmal Edilmiş Mamül Özellikleri ve Deney Metodları/Don sonrası eğilme dayanımı  ( 3 Ad.- Kesme hariç)</t>
  </si>
  <si>
    <t>Düz Levhalar (Sleytler)ve Bağlantı Parçaları/Elyaf Takviyeli Çimento Kullanılarak İmal Edilmiş Mamül Özellikleri ve Deney Metodları/Numune kesme  ( 18 Ad. )</t>
  </si>
  <si>
    <t>Bitümlü Levhalar Oluklu,Mamul Özellikleri ve Deney Metodları/ Görünüş  ( tümü üzerinde  )</t>
  </si>
  <si>
    <t>Bitümlü Levhalar Oluklu,Mamul Özellikleri ve Deney Metodları/ Boyut ve biçim (Tümü üzerinde)</t>
  </si>
  <si>
    <t>Bitümlü Levhalar Oluklu,Mamul Özellikleri ve Deney Metodları/ Eğilme dayanımı (3 Ad.-Kesme hariç)</t>
  </si>
  <si>
    <t>Bitümlü Levhalar Oluklu,Mamul Özellikleri ve Deney Metodları/ Yüzeysel su emme ve su geçirmezliği (3 Ad.-Kesme hariç)</t>
  </si>
  <si>
    <t>Bitümlü Levhalar Oluklu,Mamul Özellikleri ve Deney Metodları/ Çözülebilir bitümlü madde (3 Ad.Kesme hariç)</t>
  </si>
  <si>
    <t>Bitümlü Levhalar Oluklu,Mamul Özellikleri ve Deney Metodları/ Sıcağa dayanıklılık deneyi (2 Ad.Kesme hariç)</t>
  </si>
  <si>
    <t>Bitümlü Levhalar Oluklu,Mamul Özellikleri ve Deney Metodları/ Numune kesme (11 Ad.)</t>
  </si>
  <si>
    <t>Çatı Kiremitleri ve Bağlantı Parçaları/Kilden İmal edilmiş/ Görünüş ve Ses Verme/ Oluklu (28 Ad.)</t>
  </si>
  <si>
    <t>Çatı Kiremitleri ve Bağlantı Parçaları/Kilden İmal edilmiş/ Görünüş ve Ses Verme/Mahya (20 Ad.)</t>
  </si>
  <si>
    <t>Çatı Kiremitleri ve Bağlantı Parçaları/Kilden İmal edilmiş/ Görünüş ve Ses Verme/Boyut muayenesi (7 Ad.)</t>
  </si>
  <si>
    <t>Çatı Kiremitleri ve Bağlantı Parçaları/Kilden İmal edilmiş/ Görünüş ve Ses Verme/Kütle ölçülmesi</t>
  </si>
  <si>
    <t>Çatı Kiremitleri ve Bağlantı Parçaları/Kilden İmal edilmiş/ Görünüş ve Ses Verme/Oluklu ( 26 Ad.)</t>
  </si>
  <si>
    <t>Çatı Kiremitleri ve Bağlantı Parçaları/Kilden İmal edilmiş/ Görünüş ve Ses Verme/Mahya ( 19 Ad.)</t>
  </si>
  <si>
    <t>Çatı Kiremitleri ve Bağlantı Parçaları/Kilden İmal edilmiş/ Görünüş ve Ses Verme/Eğilme ( 7 Ad.-Oluklu )</t>
  </si>
  <si>
    <t>Çatı Kiremitleri ve Bağlantı Parçaları/Kilden İmal edilmiş/ Görünüş ve Ses Verme/Dona dayanıklılık (7 Ad.)</t>
  </si>
  <si>
    <t>Çatı Kiremitleri ve Bağlantı Parçaları/Kilden İmal edilmiş/ Görünüş ve Ses Verme/Zararlı kireç ve manyezı ( 5 Ad.)</t>
  </si>
  <si>
    <t>Çatı Kiremitleri ve Bağlantı Parçaları/Kilden İmal edilmiş/ Görünüş ve Ses Verme/Don sonrası  eğilme ( 7 Ad.Oluklu )</t>
  </si>
  <si>
    <t>Çatı Kiremitleri ve Bağlantı Parçaları/Kilden İmal edilmiş/ Görünüş ve Ses Verme/Su emme ( 7 Ad.-Kaynar suda )</t>
  </si>
  <si>
    <t>Kagir Kiremitler/Kil Kagir Birimler/ Şekil. boyut ve delik muayenesi (Tümü Üzerinde)</t>
  </si>
  <si>
    <t xml:space="preserve">Kagir Kiremitler/Kil Kagir Birimler/Su emme  ( 5 Adet) </t>
  </si>
  <si>
    <t xml:space="preserve">Kagir Kiremitler/Kil Kagir Birimler/Basınç dayanımı  ( 5 Adet) </t>
  </si>
  <si>
    <t>Tuğlalar Kagir Birimler Özellikler/Boyutlar ve toleranslar</t>
  </si>
  <si>
    <t>Tuğlalar Kagir Birimler Özellikler/Konfigürasyon</t>
  </si>
  <si>
    <t>Tuğlalar Kagir Birimler Özellikler/Birim hacim kütlesi</t>
  </si>
  <si>
    <t xml:space="preserve">Tuğlalar Kagir Birimler Özellikler/Basınç dayanımı </t>
  </si>
  <si>
    <t>Tuğlalar Kagir Birimler Özellikler/Dayanıklılık</t>
  </si>
  <si>
    <t>Tuğlalar Kagir Birimler Özellikler/Su emme</t>
  </si>
  <si>
    <t>Tuğlalar Kagir Birimler Özellikler/Aktif eriyebilir tuz içeriğiAktif eriyebilir tuz içeriği</t>
  </si>
  <si>
    <t>Tuğlalar Kagir Birimler Özellikler/Rutubet hareketi</t>
  </si>
  <si>
    <t>Tuğlalar Kagir Birimler Özellikler/Bağ dayanımı</t>
  </si>
  <si>
    <t>Tuğlalar Kagir Birimler Özellikler/Başlangıç su emme oranı</t>
  </si>
  <si>
    <t>Fabrika Tuğlaları/Duvarlr İçi/Klinker Tuğla/ Zararlı kireç ve manyezi (5 Ad.)</t>
  </si>
  <si>
    <t>Fabrika Tuğlaları/Duvarlr İçi/Klinker Tuğla/ Don sonrası basınç dayanımı (5 Ad.)</t>
  </si>
  <si>
    <t>Taşıyıcı Döşeme Tuğlalar(Statik Çalışmaya Katılan)/Biçim ve görünüş muayenesi (20 Ad.)</t>
  </si>
  <si>
    <t xml:space="preserve">Taşıyıcı Döşeme Tuğlalar(Statik Çalışmaya Katılan)/Boyut muayenesi (20 Ad.)              </t>
  </si>
  <si>
    <t>Taşıyıcı Döşeme Tuğlalar(Statik Çalışmaya Katılan)/Hacim kütlesi (3 Ad.)</t>
  </si>
  <si>
    <t>Taşıyıcı Döşeme Tuğlalar(Statik Çalışmaya Katılan)/Alın yüzü basınç mukavemeti (1 Ad-Kesme hariç)</t>
  </si>
  <si>
    <t>Taşıyıcı Döşeme Tuğlalar(Statik Çalışmaya Katılan)/Yanak yüzü basınç  mukavemeti (1 Ad-Kesme hariç)</t>
  </si>
  <si>
    <t>Taşıyıcı Döşeme Tuğlalar(Statik Çalışmaya Katılan)/Kırılma yükü (4 Ad.)</t>
  </si>
  <si>
    <t>Taşıyıcı Döşeme Tuğlalar(Statik Çalışmaya Katılan)/Zararlı kireç ve manyezi  (3 Ad.)</t>
  </si>
  <si>
    <t>Taşıyıcı Döşeme Tuğlalar(Statik Çalışmaya Katılan)/Numune kesme (1 Ad.)</t>
  </si>
  <si>
    <t>Döşeme Dolgu Tuğlaları(Statik Çalışmaya Katılmayan)/Biçim ve görünüş muayenesi (20 Ad.)</t>
  </si>
  <si>
    <t>Döşeme Dolgu Tuğlaları(Statik Çalışmaya Katılmayan)/Boyut muayenesi (20 Ad.)</t>
  </si>
  <si>
    <t>Döşeme Dolgu Tuğlaları(Statik Çalışmaya Katılmayan)/Hacim Kütlesi (4 Ad.)</t>
  </si>
  <si>
    <t>Döşeme Dolgu Tuğlaları(Statik Çalışmaya Katılmayan)/Kırılma yükü (7 Ad.)</t>
  </si>
  <si>
    <t>Döşeme Dolgu Tuğlaları(Statik Çalışmaya Katılmayan)/Zararlı kireç ve manyezi (7 Ad.)</t>
  </si>
  <si>
    <t>Sırlı Tuğla/ Biçim. görünüş ve boyut muayenesi (10 Ad.)</t>
  </si>
  <si>
    <t>Sırlı Tuğla/Sırın tuğlaya yapışması (3 Ad.)</t>
  </si>
  <si>
    <t>Sırlı Tuğla/Basınç (5 Ad.)</t>
  </si>
  <si>
    <t>Sırlı Tuğla/Geçirimsizlik (5 Ad.)</t>
  </si>
  <si>
    <t>Sırlı Tuğla/Saydamsızlık (3 Ad.)</t>
  </si>
  <si>
    <t>Sırlı Tuğla/Kimyasal direnç (2 Ad.)</t>
  </si>
  <si>
    <t>Sırlı Tuğla/İnce çatlamalar basınç kap.den (3 Ad.)</t>
  </si>
  <si>
    <t>Sırlı Tuğla/Sıcağa dayanıklılık (3 Ad.)</t>
  </si>
  <si>
    <t>Sırlı Tuğla/Sertlık deneyi (5 Ad.)</t>
  </si>
  <si>
    <t>Sırlı Tuğla/Dona dayanıklılık (5 Ad.)</t>
  </si>
  <si>
    <t>Sırlı Tuğla/Zararlı kireç ve manyezi (5 Ad.)</t>
  </si>
  <si>
    <t>Seramik Karolar-Çini Karolar/ Dış görünüş muayenesi (25 Ad.)</t>
  </si>
  <si>
    <t>Seramik Karolar-Çini Karolar/ Gönyeden sapma (20 Ad.)</t>
  </si>
  <si>
    <t>Seramik Karolar-Çini Karolar/ Yüzeylerin düzlemden sapması (20 Ad.)</t>
  </si>
  <si>
    <t>Seramik Karolar-Çini Karolar/ Boyut muayenesi (20 Ad.)</t>
  </si>
  <si>
    <t>Seramik Karolar-Çini Karolar/ Birim hacim ağırlığı (5 Ad.)</t>
  </si>
  <si>
    <t>Seramik Karolar-Çini Karolar/ Su emme oranı (5 Ad.)</t>
  </si>
  <si>
    <t>Seramik Karolar-Çini Karolar/ Eğilme dayanımı (10 Ad.)</t>
  </si>
  <si>
    <t>Seramik Karolar-Çini Karolar/ Sırlı yüzey sertliği (5 Ad.)</t>
  </si>
  <si>
    <t>Seramik Karolar-Çini Karolar/ Isı genleşme katsayısı (5 Ad)</t>
  </si>
  <si>
    <t>Seramik Karolar-Çini Karolar/ Seyreltik aside dayanıklılık (5 Ad.)</t>
  </si>
  <si>
    <t>Seramik Karolar-Çini Karolar/ Rengin ışığa dayanıklılığı (5 Ad.)</t>
  </si>
  <si>
    <t>Seramik Karolar-Çini Karolar/ Isı şokuna dayanıklılık (5 Ad.)</t>
  </si>
  <si>
    <t xml:space="preserve">Seramik Karolar-Çini Karolar/ Buhar basıncına dayanıklılık </t>
  </si>
  <si>
    <t>Seramik Karolar-Çini Karolar/ Seyreltik alkaliye dayanıklılık (5 Ad.)</t>
  </si>
  <si>
    <t xml:space="preserve">Seramik Karolar-Çini Karolar/ Numune hazırlama </t>
  </si>
  <si>
    <t>Seramik Karolar-Tarifler-Sınıflandırma, Özellikler ve İşaretleme/ Görünüş muayenesi (25 Ad.)</t>
  </si>
  <si>
    <t>Seramik Karolar-Tarifler-Sınıflandırma, Özellikler ve İşaretleme/ Gönyeden sapma biçim (20 Ad.)</t>
  </si>
  <si>
    <t>Seramik Karolar-Tarifler-Sınıflandırma, Özellikler ve İşaretleme/ Düzlemden sapması (20 Ad.)</t>
  </si>
  <si>
    <t>Seramik Karolar-Tarifler-Sınıflandırma, Özellikler ve İşaretleme/ Boyut muayenesi (20 Ad.)</t>
  </si>
  <si>
    <t>Seramik Karolar-Tarifler-Sınıflandırma, Özellikler ve İşaretleme/ Birim hacim ağırlığı (5 Ad.)</t>
  </si>
  <si>
    <t>Seramik Karolar-Tarifler-Sınıflandırma, Özellikler ve İşaretleme/ Su emme oranı (15 Ad.)</t>
  </si>
  <si>
    <t>Seramik Karolar-Tarifler-Sınıflandırma, Özellikler ve İşaretleme/ Eğilme dayanımı (10 Ad.)</t>
  </si>
  <si>
    <t>Seramik Karolar-Tarifler-Sınıflandırma, Özellikler ve İşaretleme/ Yüzey sertliği (5 Ad.)</t>
  </si>
  <si>
    <t>Seramik Karolar-Tarifler-Sınıflandırma, Özellikler ve İşaretleme/ Isı genleşme katsayısı (5 Ad.)</t>
  </si>
  <si>
    <t>Seramik Karolar-Tarifler-Sınıflandırma, Özellikler ve İşaretleme/ Seyreltik aside dayanıklılık (5 Ad.)</t>
  </si>
  <si>
    <t>Seramik Karolar-Tarifler-Sınıflandırma, Özellikler ve İşaretleme/ Seyreltik alkaliye dayanıklılık (5 Ad.)</t>
  </si>
  <si>
    <t>Seramik Karolar-Tarifler-Sınıflandırma, Özellikler ve İşaretleme/ Rengin ışığa dayanıklılığı (5 Ad.)</t>
  </si>
  <si>
    <t>Seramik Karolar-Tarifler-Sınıflandırma, Özellikler ve İşaretleme/ Isı şokuna dayanıklılık (5 Ad.)</t>
  </si>
  <si>
    <t>Seramik Karolar-Tarifler-Sınıflandırma, Özellikler ve İşaretleme/ Dona dayanıklılık (5 Ad.)</t>
  </si>
  <si>
    <t>Seramik Karolar-Tarifler-Sınıflandırma, Özellikler ve İşaretleme/ Sırlı yüzey aşınması (8 Ad.)</t>
  </si>
  <si>
    <t xml:space="preserve">Seramik Karolar-Tarifler-Sınıflandırma, Özellikler ve İşaretleme/ Numune hazırlama </t>
  </si>
  <si>
    <t>Gre Seramik Karolar (Dış Çephe Şartlarına Dayanıklı)/ Dış görünüş muayenesi (25 Ad.)</t>
  </si>
  <si>
    <t>Gre Seramik Karolar (Dış Çephe Şartlarına Dayanıklı)/ Görüş muayenesi (20 Ad.)</t>
  </si>
  <si>
    <t>Gre Seramik Karolar (Dış Çephe Şartlarına Dayanıklı)/ Biçim ve Gönyeden Sapma (20 Ad.)</t>
  </si>
  <si>
    <t>Gre Seramik Karolar (Dış Çephe Şartlarına Dayanıklı)/ Yüzeylerin Düzlemden Sapması (20 Ad.)</t>
  </si>
  <si>
    <t>Gre Seramik Karolar (Dış Çephe Şartlarına Dayanıklı)/ Birim Hacim Ağırlığı (5 Ad.)</t>
  </si>
  <si>
    <t>Gre Seramik Karolar (Dış Çephe Şartlarına Dayanıklı)/ Su emme deneyi (5 Ad.)</t>
  </si>
  <si>
    <t>Gre Seramik Karolar (Dış Çephe Şartlarına Dayanıklı)/ Eğilme dayanımı (10 Ad.)</t>
  </si>
  <si>
    <t>Gre Seramik Karolar (Dış Çephe Şartlarına Dayanıklı)/ Sırlı Yüzey sertliği (8 Ad.)</t>
  </si>
  <si>
    <t>Gre Seramik Karolar (Dış Çephe Şartlarına Dayanıklı)/ Isı Genleşme Katsayısı (5 Ad.)</t>
  </si>
  <si>
    <t>Gre Seramik Karolar (Dış Çephe Şartlarına Dayanıklı)/ Isı şokuna Dayanıklılık (5 Ad.)</t>
  </si>
  <si>
    <t>Gre Seramik Karolar (Dış Çephe Şartlarına Dayanıklı)/ Seyreltik Aside Dayanıklılık (5 Ad.)</t>
  </si>
  <si>
    <t>Gre Seramik Karolar (Dış Çephe Şartlarına Dayanıklı)/ Seyreltik alkaliye Dayanıklılık (5 Ad.)</t>
  </si>
  <si>
    <t>Gre Seramik Karolar (Dış Çephe Şartlarına Dayanıklı)/ Rengin ışığa dayanıklılığı (5 Ad.)</t>
  </si>
  <si>
    <t>Gre Seramik Karolar (Dış Çephe Şartlarına Dayanıklı)/ Dona dayanıklılık (5 Ad.)</t>
  </si>
  <si>
    <t>Gre Seramik Karolar (Dış Çephe Şartlarına Dayanıklı)/ Çatlamaya dayanıklılık (5 Ad.)</t>
  </si>
  <si>
    <t>Gre Seramik Karolar (Dış Çephe Şartlarına Dayanıklı)/ Derin aşınmaya dayanıklılık (5 Ad.)</t>
  </si>
  <si>
    <t xml:space="preserve">Gre Seramik Karolar (Dış Çephe Şartlarına Dayanıklı)/ Numune hazırlama </t>
  </si>
  <si>
    <t>Pres Kil Drenaj Künkleri / Boyut ve görünüş (5 Ad.)</t>
  </si>
  <si>
    <t>Pres Kil Drenaj Künkleri / Kırılma dayanımı ( 5 Ad.)</t>
  </si>
  <si>
    <t>Pres Kil Drenaj Künkleri / Dona dayanıklılık ( 5 Ad.- Parça )</t>
  </si>
  <si>
    <t>Pres Kil Drenaj Künkleri / Su emme  ( 10 Ad.-Parça )</t>
  </si>
  <si>
    <t xml:space="preserve">Kagir Harcı/Özellikler/ Deney numunesi  hazırlama  </t>
  </si>
  <si>
    <t xml:space="preserve">Kagir Harcı/Özellikler/Kıvam deneyi </t>
  </si>
  <si>
    <t xml:space="preserve">Kagir Harcı/Özellikler/Kıvamını koruma deneyi </t>
  </si>
  <si>
    <t xml:space="preserve">Kagir Harcı/Özellikler/Basınç Dayanımı </t>
  </si>
  <si>
    <t xml:space="preserve">Kagir Harcı/Özellikler/Kagir duvar elemanına su emdirme </t>
  </si>
  <si>
    <t>Kagir Harcı/Özellikler/Yapışma dayanımı tayini ( 5 Ad. deney numunesi )</t>
  </si>
  <si>
    <t>Hafif Örgü Harcı/ Ağırlık ve ambalaj muayenesi                  TS EN 998-2</t>
  </si>
  <si>
    <t>Hafif Örgü Harcı/ Birim hacim ağırlığı ( 8 Ad.)</t>
  </si>
  <si>
    <t>Hafif Örgü Harcı/ Basınç dayanımı ( 8 Ad. hazır numune üzerinde )</t>
  </si>
  <si>
    <t xml:space="preserve">Hafif Örgü Harcı/ Numune hazırlama </t>
  </si>
  <si>
    <t>Akrilik Esaslı Hazır Sıvalar/ Görünüş</t>
  </si>
  <si>
    <t xml:space="preserve">Akrilik Esaslı Hazır Sıvalar/ Esneklik. aderans. ilk ve son kuruma </t>
  </si>
  <si>
    <t xml:space="preserve">Akrilik Esaslı Hazır Sıvalar/ Renk haslığı </t>
  </si>
  <si>
    <t xml:space="preserve">Akrilik Esaslı Hazır Sıvalar/ Su emme </t>
  </si>
  <si>
    <t xml:space="preserve">Akrilik Esaslı Hazır Sıvalar/ Rutubete dayanıklılık </t>
  </si>
  <si>
    <t xml:space="preserve">Akrilik Esaslı Hazır Sıvalar/ Buhar geçirimliliği </t>
  </si>
  <si>
    <t xml:space="preserve">Akrilik Esaslı Hazır Sıvalar/ Depolama dayanıklılığı </t>
  </si>
  <si>
    <t xml:space="preserve">Akrilik Esaslı Hazır Sıvalar/ Donma çözülme </t>
  </si>
  <si>
    <t>Akrilik Esaslı Hazır Sıvalar/ Katkı madde oranı</t>
  </si>
  <si>
    <t xml:space="preserve">Akrilik Esaslı Hazır Sıvalar/ pH tayini </t>
  </si>
  <si>
    <t xml:space="preserve">Akrilik Esaslı Hazır Sıvalar/ Bağlayıcı madde  oranı </t>
  </si>
  <si>
    <t xml:space="preserve">Akrilik Esaslı Hazır Sıvalar/ Vizkozite </t>
  </si>
  <si>
    <t>Akrilik Esaslı Hazır Sıvalar/ Yapışma</t>
  </si>
  <si>
    <t>Akrilik Esaslı Hazır Sıvalar/ Dansıte</t>
  </si>
  <si>
    <t xml:space="preserve">Akrilik Esaslı Hazır Sıvalar/ Sızdırmazlık </t>
  </si>
  <si>
    <t xml:space="preserve">Akrilik Esaslı Hazır Sıvalar/ Bakteri mantar testi </t>
  </si>
  <si>
    <t xml:space="preserve">Akrilik Esaslı Hazır Sıvalar/ Numune hazırlama </t>
  </si>
  <si>
    <t>Perlitli Sıva Harçlar/ Tane dağılımı</t>
  </si>
  <si>
    <t xml:space="preserve">Perlitli Sıva Harçlar/ En büyük tane büyüklüğü </t>
  </si>
  <si>
    <t xml:space="preserve">Perlitli Sıva Harçlar/ Gevşek birım ağırlığı </t>
  </si>
  <si>
    <t xml:space="preserve">Perlitli Sıva Harçlar/ Klorür miktarı </t>
  </si>
  <si>
    <t xml:space="preserve">Perlitli Sıva Harçlar/ Hacim değişmezliği </t>
  </si>
  <si>
    <t xml:space="preserve">Perlitli Sıva Harçlar/ Priz süresi </t>
  </si>
  <si>
    <t>Perlitli Sıva Harçlar/ Eğilmede çekme ve basınç</t>
  </si>
  <si>
    <t>Perlitli Sıva Harçlar/ Isı  iletkenliği  ( 3  Ad.)</t>
  </si>
  <si>
    <t xml:space="preserve">Perlitli Sıva Harçlar/ Renk Eşitliği  ( 2 Ad.) </t>
  </si>
  <si>
    <t xml:space="preserve">Perlitli Sıva Harçlar/ Su reddetme  ( 4 Ad.) </t>
  </si>
  <si>
    <t xml:space="preserve">Perlitli Sıva Harçlar/ Yapışma Mukavemeti ( 5 Ad.) </t>
  </si>
  <si>
    <t>Kagir ve Beton Cepha İçin Kaplama Malzemeleri ve Sistemleri/ Görünüş</t>
  </si>
  <si>
    <t>Kagir ve Beton Cepha İçin Kaplama Malzemeleri ve Sistemleri/ pH</t>
  </si>
  <si>
    <t xml:space="preserve">Kagir ve Beton Cepha İçin Kaplama Malzemeleri ve Sistemleri/ Depolama dayanıklılığı </t>
  </si>
  <si>
    <t xml:space="preserve">Kagir ve Beton Cepha İçin Kaplama Malzemeleri ve Sistemleri/ Dona dayanıklılık </t>
  </si>
  <si>
    <t xml:space="preserve">Kagir ve Beton Cepha İçin Kaplama Malzemeleri ve Sistemleri/ Sıcağa dayanıklılık </t>
  </si>
  <si>
    <t xml:space="preserve">Kagir ve Beton Cepha İçin Kaplama Malzemeleri ve Sistemleri/ Uygulama </t>
  </si>
  <si>
    <t xml:space="preserve">Kagir ve Beton Cepha İçin Kaplama Malzemeleri ve Sistemleri/ Basit yolma ( 1 Ad.) </t>
  </si>
  <si>
    <t>Kagir ve Beton Cepha İçin Kaplama Malzemeleri ve Sistemleri/ Islanma-Kurutma Yolma ( 1 Ad.)</t>
  </si>
  <si>
    <t>Kagir ve Beton Cepha İçin Kaplama Malzemeleri ve Sistemleri/ Donma çözülme yolma ( 1 Ad.)</t>
  </si>
  <si>
    <t xml:space="preserve">Kagir ve Beton Cepha İçin Kaplama Malzemeleri ve Sistemleri/ Su buharı geçirgenlik ( 3 Ad.) </t>
  </si>
  <si>
    <t>Kagir ve Beton Cepha İçin Kaplama Malzemeleri ve Sistemleri/ Alkali dayanıklılığı ( 1 Ad.)</t>
  </si>
  <si>
    <t>Kagir ve Beton Cepha İçin Kaplama Malzemeleri ve Sistemleri/ Su emme ( 3 Ad.)</t>
  </si>
  <si>
    <t xml:space="preserve">Kagir ve Beton Cepha İçin Kaplama Malzemeleri ve Sistemleri/ Işık haslığı </t>
  </si>
  <si>
    <t>Kagir ve Beton Cepha İçin Kaplama Malzemeleri ve Sistemleri/ Numune hazırlama  (Takım )</t>
  </si>
  <si>
    <t xml:space="preserve">Toz Sıvalar/ Basınç dayanımı ( 6 Ad.)                                                                       </t>
  </si>
  <si>
    <t>Toz Sıvalar/Birim hacim ağırlığı ( Gevşek birim ağırlığı )</t>
  </si>
  <si>
    <t xml:space="preserve">Toz Sıvalar/ Eğilmede çekme dayanımı ( 6 Ad.) </t>
  </si>
  <si>
    <t xml:space="preserve">Toz Sıvalar/ Elek analizi </t>
  </si>
  <si>
    <t>Toz Sıvalar/ Aderans ( 3 Ad.)</t>
  </si>
  <si>
    <t xml:space="preserve">Toz Sıvalar/ İlk kuruma </t>
  </si>
  <si>
    <t>Toz Sıvalar/ Son kuruma (Sertleşme )</t>
  </si>
  <si>
    <t xml:space="preserve">Toz Sıvalar/ Su reddetme özelliği </t>
  </si>
  <si>
    <t xml:space="preserve">Toz Sıvalar/ Klorür muhtevası </t>
  </si>
  <si>
    <t>Toz Sıvalar/ Buhar geçirgenliği ( 3 Ad.)</t>
  </si>
  <si>
    <t>Toz Sıvalar/ Su emme özelliği ( 3 Ad.)</t>
  </si>
  <si>
    <t>Toz Sıvalar/ Priz süresi</t>
  </si>
  <si>
    <t>Toz Sıvalar/ Numune hazırlama (Takım)</t>
  </si>
  <si>
    <t xml:space="preserve">Doğal Yapı Taşları/ Gözle ve büyüteçle muayene </t>
  </si>
  <si>
    <t xml:space="preserve">Doğal Yapı Taşları/ Hacim kütlesi tayini </t>
  </si>
  <si>
    <t xml:space="preserve">Doğal Yapı Taşları/ Özgül kütle tayini </t>
  </si>
  <si>
    <t>Doğal Yapı Taşları/ Doluluk oranı (54.2 + 54.3)</t>
  </si>
  <si>
    <t xml:space="preserve">Doğal Yapı Taşları/ Porozite ve komposite tayini </t>
  </si>
  <si>
    <t>Doğal Yapı Taşları/ Su emme ( 5 Ad.)</t>
  </si>
  <si>
    <t>Doğal Yapı Taşları/ Su Emme 5 Adet/ Atmosfer basıncı altında (Kesme hariç)</t>
  </si>
  <si>
    <t>Doğal Yapı Taşları/ Su Emme 5 Adet/ Kaynar suda  (Kesme hariç)</t>
  </si>
  <si>
    <t>Doğal Yapı Taşları/ Su Emme 5 Adet/ Basınç altında (Kesme hariç)</t>
  </si>
  <si>
    <t>Doğal Yapı Taşları/ Su Emme 5 Adet/ Doygunluk katsayısı  tayıni (54.5.3 Dahil)</t>
  </si>
  <si>
    <t>Doğal Yapı Taşları/ Su Emme 5 Adet/ Basınç dayınımı ( 5 Ad.kesme hariç)</t>
  </si>
  <si>
    <t>Doğal Yapı Taşları/ Su Emme 5 Adet/ Eğilmede çekme dayanımı ( 5 Ad.Kesme hariç)</t>
  </si>
  <si>
    <t>Doğal Yapı Taşları/ Su Emme 5 Adet/ Darbe dayanımı ( 5 Ad.Kesme hariç)</t>
  </si>
  <si>
    <r>
      <t xml:space="preserve">Doğal Yapı Taşları/ Su Emme 5 Adet/ Sürtünme ile aşınma kaybı  </t>
    </r>
    <r>
      <rPr>
        <sz val="8"/>
        <rFont val="Times New Roman"/>
        <family val="1"/>
        <charset val="162"/>
      </rPr>
      <t xml:space="preserve">(Bölme 5 Ad. Kesme  </t>
    </r>
  </si>
  <si>
    <t>Doğal Yapı Taşları/ Su Emme 5 Adet/ Darbeli aşınma deneyi (Los Angeles-1 Ad.tane büyüklüğü sınıfı için)</t>
  </si>
  <si>
    <t>Doğal Yapı Taşları/ Dona Dayanıklılık/ Tabi don deneyi (5 Ad.-Kesme hariç)</t>
  </si>
  <si>
    <t>Doğal Yapı Taşları/ Dona Dayanıklılık/Na2  SO4 don kaybı (1 seri numune için)</t>
  </si>
  <si>
    <t>Doğal Yapı Taşları/ Dona Dayanıklılık/Su geçirimliliği ( 3 Ad.-Kesme hariç)</t>
  </si>
  <si>
    <t>Doğal Yapı Taşları/ Dona Dayanıklılık/Bazaltlarda güneş yanığı  tayini (3 Ad.-parça)</t>
  </si>
  <si>
    <t>Doğal Yapı Taşları/ Dona Dayanıklılık/Açık hava etkilerine dayanım deneyi (5 Ad.)</t>
  </si>
  <si>
    <t>Doğal Yapı Taşları/ Dona Dayanıklılık/Asitlere dayanıklılık deneyi (5 Çift-parça)</t>
  </si>
  <si>
    <t>Doğal Yapı Taşları/ Dona Dayanıklılık/Pas tehlikesinin tayini (5 Çift-parça)</t>
  </si>
  <si>
    <t>Doğal Yapı Taşları/ Dona Dayanıklılık/Don sonrası basınç dayanımı (5 Ad.Kesme hariç)</t>
  </si>
  <si>
    <t>Doğal Yapı Taşları/ Dona Dayanıklılık/Atmosfer etkilerine dayanıklılığın İncelenmesi (5 Ad.-Kesme Hariç)</t>
  </si>
  <si>
    <t>Doğal Yapı Taşları/ Dona Dayanıklılık/Numune kesme (1 Ad.)</t>
  </si>
  <si>
    <t>Dış Zemin Döşemeleri İçin Tabii Parke Taşları/Özellikler ve Deney Metodları/ Boyut ve açıların muayenesi (10 Ad.)</t>
  </si>
  <si>
    <t>Dış Zemin Döşemeleri İçin Tabii Parke Taşları/Özellikler ve Deney Metodları/ Özgül ağırlık</t>
  </si>
  <si>
    <t>Dış Zemin Döşemeleri İçin Tabii Parke Taşları/Özellikler ve Deney Metodları/ Porozite tayini (Hacim ve özgül Ağırlık Dahil)</t>
  </si>
  <si>
    <t>Dış Zemin Döşemeleri İçin Tabii Parke Taşları/Özellikler ve Deney Metodları/  dayanımı (5 Ad.Kesme hariç)</t>
  </si>
  <si>
    <t>Dış Zemin Döşemeleri İçin Tabii Parke Taşları/Özellikler ve Deney Metodları/ Eğilmede çekme dayanımı (5 Ad.Kesme hariç)</t>
  </si>
  <si>
    <t>Dış Zemin Döşemeleri İçin Tabii Parke Taşları/Özellikler ve Deney Metodları/ Su emme (5 Ad.Atmosfer basıncı altında)</t>
  </si>
  <si>
    <t>Dış Zemin Döşemeleri İçin Tabii Parke Taşları/Özellikler ve Deney Metodları/ Sürtünmeden dolayı aşınma (5 Ad.Kesme hariç)</t>
  </si>
  <si>
    <t>Dış Zemin Döşemeleri İçin Tabii Parke Taşları/Özellikler ve Deney Metodları/ Darbe dayanımı (5 Ad.Kesme hariç)</t>
  </si>
  <si>
    <t>Dış Zemin Döşemeleri İçin Tabii Parke Taşları/Özellikler ve Deney Metodları/ Dona dayanıklılık (5 Ad.Kesme hariç)</t>
  </si>
  <si>
    <t>Dış Zemin Döşemeleri İçin Tabii Parke Taşları/Özellikler ve Deney Metodları/ Asitlere dayanıklılık (5 Ad.Kesme hariç)</t>
  </si>
  <si>
    <t>Dış Zemin Döşemeleri İçin Tabii Parke Taşları/Özellikler ve Deney Metodları/ Don sonrası basınç dayanımı (5 Ad.Kesme hariç)</t>
  </si>
  <si>
    <t>Dış Zemin Döşemeleri İçin Tabii Parke Taşları/Özellikler ve Deney Metodları/ Numune kesme (1 Ad.)</t>
  </si>
  <si>
    <t>Isı İletkenlik Tayini/ Plaka metodu (en az 3 numune)</t>
  </si>
  <si>
    <t>Beton Donatı tepiti/ Kolon.kiriş ve döşemede</t>
  </si>
  <si>
    <t>Akustik/ Çinlama odasında ses absorpsiyonunun ölçülmesi</t>
  </si>
  <si>
    <t xml:space="preserve">Akustik/ Havada oluşan sesin geçişı (Lab.da ölçülmesi)                               </t>
  </si>
  <si>
    <t xml:space="preserve">Akustik/ Darbe sesi geçişi  (Lab.da ölçülmesi)                                                    </t>
  </si>
  <si>
    <t>Fayans Seramik Yapıştırıcı/ Elek analizi</t>
  </si>
  <si>
    <t>Fayans Seramik Yapıştırıcı/Yapışma mukavemeti</t>
  </si>
  <si>
    <t>Fayans Seramik Yapıştırıcı/Normal klima depolama</t>
  </si>
  <si>
    <t>Fayans Seramik Yapıştırıcı/Islak depolama</t>
  </si>
  <si>
    <t>Fayans Seramik Yapıştırıcı/Sıcak depolama</t>
  </si>
  <si>
    <t>Fayans Seramik Yapıştırıcı/Donma çözülme depolaması</t>
  </si>
  <si>
    <t>Fayans Seramik Yapıştırıcı/Kabuklaşma</t>
  </si>
  <si>
    <t>Fayans Seramik Yapıştırıcı/Kırılma yüzeyi</t>
  </si>
  <si>
    <t>Fayans Seramik Yapıştırıcı/Kayma</t>
  </si>
  <si>
    <t xml:space="preserve">Fayans Seramik Yapıştırıcı/Düzeltme zamanı </t>
  </si>
  <si>
    <t>Yapıştırıcılar-Polivinil Asetat Emülsiyon (Ahşap Malzemeler/ Renk görünüş</t>
  </si>
  <si>
    <t>Yapıştırıcılar-Polivinil Asetat Emülsiyon (Ahşap Malzemeler/Film oluşturma özelliği</t>
  </si>
  <si>
    <t>Yapıştırıcılar-Polivinil Asetat Emülsiyon (Ahşap Malzemeler/Leke bırakma özelliği</t>
  </si>
  <si>
    <t>Yapıştırıcılar-Polivinil Asetat Emülsiyon (Ahşap Malzemeler/Donmadan sonra dayanımı (10 Ad.)</t>
  </si>
  <si>
    <t>Yapıştırıcılar-Polivinil Asetat Emülsiyon (Ahşap Malzemeler/PH</t>
  </si>
  <si>
    <t>Yapıştırıcılar-Polivinil Asetat Emülsiyon (Ahşap Malzemeler/Vizkozite</t>
  </si>
  <si>
    <t>Yapıştırıcılar-Polivinil Asetat Emülsiyon (Ahşap Malzemeler/Buharlaşma kalıntısı</t>
  </si>
  <si>
    <t>Yapıştırıcılar-Polivinil Asetat Emülsiyon (Ahşap Malzemeler/Kül miktarı</t>
  </si>
  <si>
    <t>Yapıştırıcılar-Polivinil Asetat Emülsiyon (Ahşap Malzemeler/Yapışma dayanımı</t>
  </si>
  <si>
    <t>Yapıştırıcılar-Polivinil Asetat Emülsiyon (Ahşap Malzemeler/Kuru ( 10 Ad.)</t>
  </si>
  <si>
    <t>Yapıştırıcılar-Polivinil Asetat Emülsiyon (Ahşap Malzemeler/Islak  ( 10 Ad.)</t>
  </si>
  <si>
    <t>Yapıştırıcılar-Polivinil Asetat Emülsiyon (Ahşap Malzemeler/Numune hazırlama (Takım)</t>
  </si>
  <si>
    <t>Ahşap Endüstrisinde Kullanılan Hayvansal Tutkallar/ Rutubet (2 Ad.)</t>
  </si>
  <si>
    <t xml:space="preserve">Ahşap Endüstrisinde Kullanılan Hayvansal Tutkallar/ Klorür miktarı </t>
  </si>
  <si>
    <t>Ahşap Endüstrisinde Kullanılan Hayvansal Tutkallar/ PH</t>
  </si>
  <si>
    <t>Ahşap Endüstrisinde Kullanılan Hayvansal Tutkallar/ Mıkro organizmalara dayanıklılık</t>
  </si>
  <si>
    <t>Ahşap Endüstrisinde Kullanılan Hayvansal Tutkallar/ Kopma yükü (6 Ad.)</t>
  </si>
  <si>
    <t xml:space="preserve">Ahşap Endüstrisinde Kullanılan Hayvansal Tutkallar/ Numune hazırlama </t>
  </si>
  <si>
    <t>MEKANSAL PLANLAMA GENEL MÜDÜRLÜĞÜ</t>
  </si>
  <si>
    <t>Çevre Düzeni Planı Örneği (1 Pafta)</t>
  </si>
  <si>
    <t>Çevre Düzeni Planı Hükümleri Örneği (İlgili Bölüm)</t>
  </si>
  <si>
    <t>Çevre Düzeni Planı Açıklama Raporu Örneği (İlgili Bölüm)</t>
  </si>
  <si>
    <t>1 Adet Pafta Çoğaltma ve Aslı Gibidir Yapma İşi (İmar Planları)</t>
  </si>
  <si>
    <t>1 Adet Basılı Evrak Sayfa Başına Aslı Gibidir Yapma İşi (İmar Planları)</t>
  </si>
  <si>
    <t>1 Adet Pafta Çoğaltma ve Aslı Gibidir Yapma İşi (Kıyı Kenar Çizgisi Paftası)</t>
  </si>
  <si>
    <t>Kıyı Kenar Çizgisi Aktarım İşlemi (1 Paftada Yapılan İşlem İçin)</t>
  </si>
  <si>
    <t>Kıyı Kenar Çizgisi Onay İşlemi (1 Paftada Yapılan İşlem İçin)</t>
  </si>
  <si>
    <r>
      <t xml:space="preserve">Jeolojik-Jeoteknik Etüt Raporu İnceleme </t>
    </r>
    <r>
      <rPr>
        <b/>
        <sz val="10"/>
        <color theme="1"/>
        <rFont val="Times New Roman"/>
        <family val="1"/>
        <charset val="162"/>
      </rPr>
      <t>0-5</t>
    </r>
    <r>
      <rPr>
        <sz val="10"/>
        <color theme="1"/>
        <rFont val="Times New Roman"/>
        <family val="1"/>
        <charset val="162"/>
      </rPr>
      <t xml:space="preserve"> Hektar</t>
    </r>
  </si>
  <si>
    <r>
      <t xml:space="preserve">Jeolojik-Jeoteknik Etüt Raporu İnceleme </t>
    </r>
    <r>
      <rPr>
        <b/>
        <sz val="10"/>
        <color theme="1"/>
        <rFont val="Times New Roman"/>
        <family val="1"/>
        <charset val="162"/>
      </rPr>
      <t>5-10</t>
    </r>
    <r>
      <rPr>
        <sz val="10"/>
        <color theme="1"/>
        <rFont val="Times New Roman"/>
        <family val="1"/>
        <charset val="162"/>
      </rPr>
      <t xml:space="preserve"> Hektar</t>
    </r>
  </si>
  <si>
    <r>
      <t>Jeolojik-Jeoteknik Etüt Raporu İnceleme</t>
    </r>
    <r>
      <rPr>
        <b/>
        <sz val="10"/>
        <color theme="1"/>
        <rFont val="Times New Roman"/>
        <family val="1"/>
        <charset val="162"/>
      </rPr>
      <t>10-30</t>
    </r>
    <r>
      <rPr>
        <sz val="10"/>
        <color theme="1"/>
        <rFont val="Times New Roman"/>
        <family val="1"/>
        <charset val="162"/>
      </rPr>
      <t xml:space="preserve"> Hektar</t>
    </r>
  </si>
  <si>
    <r>
      <t xml:space="preserve">Jeolojik-Jeoteknik Etüt Raporu İnceleme </t>
    </r>
    <r>
      <rPr>
        <b/>
        <sz val="10"/>
        <color theme="1"/>
        <rFont val="Times New Roman"/>
        <family val="1"/>
        <charset val="162"/>
      </rPr>
      <t>30-60</t>
    </r>
    <r>
      <rPr>
        <sz val="10"/>
        <color theme="1"/>
        <rFont val="Times New Roman"/>
        <family val="1"/>
        <charset val="162"/>
      </rPr>
      <t xml:space="preserve"> Hektar</t>
    </r>
  </si>
  <si>
    <r>
      <t xml:space="preserve">Jeolojik-Jeoteknik Etüt Raporu İnceleme </t>
    </r>
    <r>
      <rPr>
        <b/>
        <sz val="10"/>
        <color theme="1"/>
        <rFont val="Times New Roman"/>
        <family val="1"/>
        <charset val="162"/>
      </rPr>
      <t>60-100</t>
    </r>
    <r>
      <rPr>
        <sz val="10"/>
        <color theme="1"/>
        <rFont val="Times New Roman"/>
        <family val="1"/>
        <charset val="162"/>
      </rPr>
      <t xml:space="preserve"> Hektar</t>
    </r>
  </si>
  <si>
    <t>Jeolojik-Jeoteknik Etüt Raporu İnceleme 100 -500 Hektar</t>
  </si>
  <si>
    <t>HALİHAZIR HARİTA VE PARSELASYON PLANLARI İLE MÜCAVİR ALAN PAFTALARINDA ALINACAK İNCELEME VE İŞLEM HİZMET BEDELLERİ</t>
  </si>
  <si>
    <t xml:space="preserve">Hali hazır  Harita İnceleme ve  kontrol Onay bedeli   </t>
  </si>
  <si>
    <t xml:space="preserve">Bir hektar için, 250 TL, artan her hektara 25 TL eklenecektir.    </t>
  </si>
  <si>
    <t xml:space="preserve">Bir hektar için 200.00 TL artan her hektara 20 TL eklenecektir. </t>
  </si>
  <si>
    <t xml:space="preserve">Parselasyon planı inceleme ve kontrol ve onay bedeli </t>
  </si>
  <si>
    <r>
      <t>Not :  İnceleme kontrol ve onay işlemlerinde inceleme ve kontrolde yukarıda belirtilen ücretin %20’</t>
    </r>
    <r>
      <rPr>
        <b/>
        <sz val="10"/>
        <color indexed="8"/>
        <rFont val="Times New Roman"/>
        <family val="1"/>
        <charset val="162"/>
      </rPr>
      <t>si işlem sonucunda onaylanması halinde ise geri kalan %80 i alınacaktır.</t>
    </r>
  </si>
  <si>
    <t>Mücavir Alanlarla ilgili pafta örneği bedeli</t>
  </si>
  <si>
    <t>Konut Alanı</t>
  </si>
  <si>
    <t>Sanayi Alanı, Ticaret Alanı Vb.</t>
  </si>
  <si>
    <t>Küçük Sanayi Alanları, Konut Dışı Kentsel Çalışma Alanı Vb.</t>
  </si>
  <si>
    <t>Merkezi İş alanı, Finans Merkezi, Rezidans Vb.</t>
  </si>
  <si>
    <t>Özel Üniversite, Özel Eğitim, Özel Sağlık, Özel Spor Tesisi Vb.</t>
  </si>
  <si>
    <t>Her Türlü Entegre Tesis</t>
  </si>
  <si>
    <t>Otel, Tatil Köyü, Turizm Alanları Vb.</t>
  </si>
  <si>
    <t xml:space="preserve">Günübirlik Turizm Alanı vb., Pansiyon, Kamping Alanları vb. </t>
  </si>
  <si>
    <t>Özel Sosyal - Kültürel Tesis Alanları</t>
  </si>
  <si>
    <t>Ulaşım ve Haberleşme Tesisleri (Yol, Tünel vs.)</t>
  </si>
  <si>
    <t>Akaryakıt ve LPG İstasyonu vb.</t>
  </si>
  <si>
    <t>Patlayıcı Madde Üretim ve Depolama Tesisleri</t>
  </si>
  <si>
    <t>Katı Atık, Çöp Depolama, Arıtma Tesisleri vb.</t>
  </si>
  <si>
    <t xml:space="preserve"> Maden Çıkarma ve Rezerv Alanları</t>
  </si>
  <si>
    <t xml:space="preserve"> Hidroelektrik Santrali</t>
  </si>
  <si>
    <t xml:space="preserve"> Nükleer Enerji Santrali</t>
  </si>
  <si>
    <t xml:space="preserve"> Rüzgar Enerjisi Santrali, Güneş Enerjisi Santrali, Jeotermal Enerji Santrali, Biyogaz Elektrik Üretim Tesisleri vb.</t>
  </si>
  <si>
    <t xml:space="preserve"> Doğalgaz Çevrim Santrali</t>
  </si>
  <si>
    <t xml:space="preserve"> Diğer Enerji Üretim Tesisleri</t>
  </si>
  <si>
    <t>Akaryakıt Depolama, Gazlaştırma ve Dolum Tesisleri vb.</t>
  </si>
  <si>
    <t>Genel Yük Limanı, Konteyner Limanı, İskele, Ro-Ro Tesisleri vb.</t>
  </si>
  <si>
    <t>Balıkçı Barınağı, Yanaşma İskelesi, Tekne Çekek Yeri vb.</t>
  </si>
  <si>
    <t>Kıyı Koruma Yapıları (Mahmuz, Dalgakıran, İstinat Duvarı vb.)</t>
  </si>
  <si>
    <t>Tuzla, Köprü, Menfez, Fener Tesisleri vs.</t>
  </si>
  <si>
    <t>Kıyıda Tasfiye ve Pompaj İstasyon Alanları vb.</t>
  </si>
  <si>
    <t>Tersane, Gemi Söküm Yerleri vb</t>
  </si>
  <si>
    <t>Su Ürünleri Üretim ve Yetiştirme Tesisleri, Dalyan Alanı vb.</t>
  </si>
  <si>
    <t xml:space="preserve">Kruvaziyer Liman </t>
  </si>
  <si>
    <t>Yat Limanı ve Yat Çekek Yerleri</t>
  </si>
  <si>
    <t xml:space="preserve">Spor Tesisleri ve Bunların Tamamlayıcısı Konaklama Tesisleri </t>
  </si>
  <si>
    <t>Denize Girme, Güneşlenme, Su Sporları ve Rekreasyon Amaçlı Kıyı Tesisleri vb</t>
  </si>
  <si>
    <t>Teknik Altyapı Alanı</t>
  </si>
  <si>
    <t>Boru Hatları ve Şamandıralar vs.</t>
  </si>
  <si>
    <t xml:space="preserve">Telekomünikasyon Tesisleri (Kablo vb.) (metre cinsinden) </t>
  </si>
  <si>
    <t>Su Alma ve Deşarj Boru Hatları vb. (metre cinsinden)</t>
  </si>
  <si>
    <t>DİĞER GELİRLER</t>
  </si>
  <si>
    <t xml:space="preserve"> Kum Çakıl ve Taş Ocakları Ruhsatı İçin Yerinde İnceleme</t>
  </si>
  <si>
    <t xml:space="preserve"> Endüstriyel Arıtma Atık Su Tesisi Projesi </t>
  </si>
  <si>
    <t xml:space="preserve"> Define Krokileri İçin Yerinde İnceleme ve Onayı</t>
  </si>
  <si>
    <t>Özel Öğretim Kurumlarının Kontrol ve Denetimi İle Mimari Projelerinin İnceleme ve Onayı</t>
  </si>
  <si>
    <r>
      <t>Özel Hastanelerin Projelerinin Uygunluğunun Tetkiki ve Rapor Hazırlanması (</t>
    </r>
    <r>
      <rPr>
        <b/>
        <sz val="10"/>
        <color indexed="8"/>
        <rFont val="Times New Roman"/>
        <family val="1"/>
        <charset val="162"/>
      </rPr>
      <t>Toplam yatak sayısı üzerinden</t>
    </r>
    <r>
      <rPr>
        <sz val="10"/>
        <color indexed="8"/>
        <rFont val="Times New Roman"/>
        <family val="1"/>
        <charset val="162"/>
      </rPr>
      <t>) (</t>
    </r>
    <r>
      <rPr>
        <b/>
        <sz val="10"/>
        <color indexed="8"/>
        <rFont val="Times New Roman"/>
        <family val="1"/>
        <charset val="162"/>
      </rPr>
      <t>Yatak başına</t>
    </r>
    <r>
      <rPr>
        <sz val="10"/>
        <color indexed="8"/>
        <rFont val="Times New Roman"/>
        <family val="1"/>
        <charset val="162"/>
      </rPr>
      <t>)</t>
    </r>
  </si>
  <si>
    <t>Jeolojik-Jeoteknik Etüt Raporu İnceleme 500 -1000 Hektar</t>
  </si>
  <si>
    <t>Jeolojik-Jeoteknik Etüt Raporu İnceleme 1000 -2000 Hektar</t>
  </si>
  <si>
    <t>Jeolojik-Jeoteknik Etüt Raporu İnceleme 2000 -4000 Hektar</t>
  </si>
  <si>
    <t>Jeolojik-Jeoteknik Etüt Raporu İnceleme 4000 -6000 Hektar</t>
  </si>
  <si>
    <t>Jeolojik-Jeoteknik Etüt Raporu İnceleme 6000 -8000 Hektar</t>
  </si>
  <si>
    <t>Jeolojik-Jeoteknik Etüt Raporu İnceleme 8000 -10000 Hektar</t>
  </si>
  <si>
    <t>Jeolojik-Jeoteknik Etüt Raporu İnceleme 10000 Hektardan büyük</t>
  </si>
  <si>
    <t>1/25000 ve 1/100000 Ölçekli Jeolojik Etüt Raporu</t>
  </si>
  <si>
    <t>Ahşap End.Kullanılan Sentetik Reçineli Tutkallar/ Kuru ortamda dayanıklılık (6 Ad.)</t>
  </si>
  <si>
    <t>Ahşap End.Kullanılan Sentetik Reçineli Tutkallar/ Sıcak suya dayanıklılık (6 Ad.)</t>
  </si>
  <si>
    <t>Ahşap End.Kullanılan Sentetik Reçineli Tutkallar/ Soğuk suya dayanıklılık (6 Ad.)</t>
  </si>
  <si>
    <t>Ahşap End.Kullanılan Sentetik Reçineli Tutkallar/ Numune hazırlama</t>
  </si>
  <si>
    <t xml:space="preserve">Polivinil Klorür (Pvc) Döşemeleri/ Gözle muayene </t>
  </si>
  <si>
    <t>Polivinil Klorür (Pvc) Döşemeleri/ Boyut muayenesi (5 Ad.)</t>
  </si>
  <si>
    <t>Polivinil Klorür (Pvc) Döşemeleri/ Kare şekillilik (5 Ad.)</t>
  </si>
  <si>
    <t>Polivinil Klorür (Pvc) Döşemeleri/ Boyutlarda değişmezlik (2 Ad.)</t>
  </si>
  <si>
    <t>Polivinil Klorür (Pvc) Döşemeleri/ Uçucu maddeler</t>
  </si>
  <si>
    <t>Polivinil Klorür (Pvc) Döşemeleri/ Kıvrılma deneyı (2 Ad.)</t>
  </si>
  <si>
    <t>Polivinil Klorür (Pvc) Döşemeleri/ İz bırakma (25o C  2 Ad)</t>
  </si>
  <si>
    <t>Polivinil Klorür (Pvc) Döşemeleri/ İz bırakma (46o C  2 Ad.)</t>
  </si>
  <si>
    <t>Polivinil Klorür (Pvc) Döşemeleri/ İz kalıntısı (4 Ad.)</t>
  </si>
  <si>
    <t>Polivinil Klorür (Pvc) Döşemeleri/ Bükülme (6 Ad.)</t>
  </si>
  <si>
    <t>Polivinil Klorür (Pvc) Döşemeleri/ Esneklık (6  Ad.)</t>
  </si>
  <si>
    <t>Polivinil Klorür (Pvc) Döşemeleri/ Darbe deneyı (2 Ad.)</t>
  </si>
  <si>
    <t>Polivinil Klorür (Pvc) Döşemeleri/ Bazı sıvılara karşı dayanıklılık (6 Ad.)</t>
  </si>
  <si>
    <t>Polivinil Klorür (Pvc) Döşemeleri/ Her ilave sıvılara dayanıklılık (1 Ad.)</t>
  </si>
  <si>
    <t>Polivinil Klorür (Pvc) Döşemeleri/ Solmaya karşı dayanıklılık (1 Ad.)</t>
  </si>
  <si>
    <t>Polivinil Klorür (Pvc) Döşemeleri/ Her ilave solma deneyi (1 Ad.)</t>
  </si>
  <si>
    <t>Polivinil Klorür (Pvc) Döşemeleri/ Su etkisi (2 Ad.)</t>
  </si>
  <si>
    <t>Polivinil Klorür (Pvc) Döşemeleri/ Numune hazırlama (Her takım İçin)</t>
  </si>
  <si>
    <t xml:space="preserve">Polivinil Klorür (Pvc) Döşemeleri/ Frick Taber metodu ile PVC elastik yer döşemelerinde aşınma kaybı tayini (3 Ad.)                            </t>
  </si>
  <si>
    <t>Polivinil Klorür (Pvc) Döşemeleri/ PVC elastik yer döş. aşınma grup. göre sınıflandırma</t>
  </si>
  <si>
    <t>Polivinil Klorür (Pvc) Döşemeleri/ Homojen ve heterojen PVC elastik yer döşemelerinin kullanım yerlerine göre aşınma tabakası kalınlıklarının tayini (3 Ad.)</t>
  </si>
  <si>
    <t>Polivinil Klorür (Pvc) Döşemeleri/ Rulonun uzunluğu</t>
  </si>
  <si>
    <t>Polivinil Klorür (Pvc) Döşemeleri/ Karolar yan uzunluk. karelik ve doğruluk muayenesi (5 Ad.)</t>
  </si>
  <si>
    <t>Polivinil Klorür (Pvc) Döşemeleri/ Toplam kalınlık (2 Ad.)</t>
  </si>
  <si>
    <t>Polivinil Klorür (Pvc) Döşemeleri/ Toplam birim alan kütlesi (5 Ad.)</t>
  </si>
  <si>
    <t>Polivinil Klorür (Pvc) Döşemeleri/ Yoğunluk (3 Ad.)</t>
  </si>
  <si>
    <t>Polivinil Klorür (Pvc) Döşemeleri/ Kalıcı batma (3 Ad.)</t>
  </si>
  <si>
    <t>Polivinil Klorür (Pvc) Döşemeleri/ Isıya maruz bırakıldıktan sonra boyut kararlılığı. kıvrılma  3Ad.</t>
  </si>
  <si>
    <t>Polivinil Klorür (Pvc) Döşemeleri/ Esneklik (6 Ad.)</t>
  </si>
  <si>
    <t xml:space="preserve">Polivinil Klorür (Pvc) Döşemeleri/ Tekstil- Renk Haslığı Deneyleri- Bölüm B02: Yapay Işığa Karşı  Renk Haslığının Tayini- Ksenon Ark Soldurma Lambası Deneyi                                              </t>
  </si>
  <si>
    <t>Polistren Köpükten Yapılmış Isı Yalıtım Malzemesi /Görünüş</t>
  </si>
  <si>
    <t>Polistren Köpükten Yapılmış Isı Yalıtım Malzemesi /Boyut</t>
  </si>
  <si>
    <t>Polistren Köpükten Yapılmış Isı Yalıtım Malzemesi /Isı iletkenlik</t>
  </si>
  <si>
    <t>Polistren Köpükten Yapılmış Isı Yalıtım Malzemesi /Bükülme dayanımı</t>
  </si>
  <si>
    <t>Polistren Köpükten Yapılmış Isı Yalıtım Malzemesi /Basma Dayanımı</t>
  </si>
  <si>
    <t>Polistren Köpükten Yapılmış Isı Yalıtım Malzemesi /Su absorpsiyon tayini</t>
  </si>
  <si>
    <t>Polistren Köpükten Yapılmış Isı Yalıtım Malzemesi /Yanabilirlik tayini</t>
  </si>
  <si>
    <t>Polistren Köpükten Yapılmış Isı Yalıtım Malzemesi /Nem geçirgenlik katsayısı tayini</t>
  </si>
  <si>
    <t xml:space="preserve">Polistren Köpükten Yapılmış Isı Yalıtım Malzemesi /Sıcağa dayanıklılık </t>
  </si>
  <si>
    <t xml:space="preserve">Polistren Köpük Özellikleri/ Isı iletkenliği                                                                                    </t>
  </si>
  <si>
    <t xml:space="preserve">Polistren Köpük Özellikleri/ Uzunluk ve genişlik </t>
  </si>
  <si>
    <t xml:space="preserve">Polistren Köpük Özellikleri/ Köşelerin ve kenarların gönyeden sapması </t>
  </si>
  <si>
    <t xml:space="preserve">Polistren Köpük Özellikleri/ Yüzey düzgünlüğü </t>
  </si>
  <si>
    <t xml:space="preserve">Polistren Köpük Özellikleri/ Kalınlık </t>
  </si>
  <si>
    <t>Polistren Köpük Özellikleri/ Belirtilen sıcaklık ve nem şartlarında boyut kenarlılığı</t>
  </si>
  <si>
    <t>Polistren Köpük Özellikleri/ Yangın dayanımı                                                                                  TS  EN 13164</t>
  </si>
  <si>
    <t>Polistren Köpük Özellikleri/ Yoğunluk</t>
  </si>
  <si>
    <t xml:space="preserve">Polistren Köpük Özellikleri/ Belirtilen basma yükü ve sıcaklık şart.’da boyut kararlılığı </t>
  </si>
  <si>
    <t xml:space="preserve">Polistren Köpük Özellikleri/ Basma gerilmesi dayanımı </t>
  </si>
  <si>
    <t xml:space="preserve">Polistren Köpük Özellikleri/ Basınç altında sünme </t>
  </si>
  <si>
    <t xml:space="preserve">Polistren Köpük Özellikleri/ Yüzlere dik çekme dayanımı </t>
  </si>
  <si>
    <t xml:space="preserve">Polistren Köpük Özellikleri/ Diffüzyonla uzun sürede su emme </t>
  </si>
  <si>
    <t xml:space="preserve">Polistren Köpük Özellikleri/ Tam daldırma ile uzun sürede su emme </t>
  </si>
  <si>
    <t xml:space="preserve">Polistren Köpük Özellikleri/ Donma çözülme dayanımı </t>
  </si>
  <si>
    <t xml:space="preserve">Polistren Köpük Özellikleri/ Su buharı diffüzyon dayanımı </t>
  </si>
  <si>
    <t>İki Levha Kontraplak/ Gözle muayene (2x1) Ad.Soyma plakalı</t>
  </si>
  <si>
    <t xml:space="preserve">İki Levha Kontraplak/ Kusurların muayenesi (2x1) Ad.                                                       </t>
  </si>
  <si>
    <t>İki Levha Kontraplak/ Boyut muayenesi (2x1) Ad.</t>
  </si>
  <si>
    <t>İki Levha Kontraplak/ Rutubet miktari tayini (2x10) Ad.</t>
  </si>
  <si>
    <t>İki Levha Kontraplak/ Birim hacim ağırlığı tayini (2x10) Ad.</t>
  </si>
  <si>
    <t>İki Levha Kontraplak/ Yapışma dayanımı tayini (2x10) Ad.</t>
  </si>
  <si>
    <t xml:space="preserve">İki Levha Kontraplak/ Numune hazırlama </t>
  </si>
  <si>
    <t>Odun Lifi Levhalar/ Gözle muayene (2x1) Ad.</t>
  </si>
  <si>
    <t>Odun Lifi Levhalar/ Boyut muayenesi (2x1) Ad.</t>
  </si>
  <si>
    <t>Odun Lifi Levhalar/ Birim hacim ağırlığı tayini (2x3) Ad.</t>
  </si>
  <si>
    <t>Odun Lifi Levhalar/ Su emme ve kalınlığına şişme tayini (2x3) Ad.</t>
  </si>
  <si>
    <t>Odun Lifi Levhalar/ Eğilme dayanımı (2x12) Ad.</t>
  </si>
  <si>
    <t xml:space="preserve">Odun Lifi Levhalar/ Numune hazırlama </t>
  </si>
  <si>
    <t>Masif Ahşap Parkeler/ Gözle muayene (7x1) Ad.</t>
  </si>
  <si>
    <t>Masif Ahşap Parkeler/ Boyut ve kusurların ölçülmesi (7x1) Ad.</t>
  </si>
  <si>
    <t>Masif Ahşap Parkeler/ Rutubetin ölçülmesi (7x1) Ad.</t>
  </si>
  <si>
    <t>Masif Ahşap Parkeler/ Rutubet tayini (Etüv) (7x1) Ad.</t>
  </si>
  <si>
    <t>Masif Ahşap Parkeler/ Tam kuru özgül ağırlık tayini (7x1) Ad.</t>
  </si>
  <si>
    <t>Yonga Levhalar/ Gözle muayene (4x1) Ad.</t>
  </si>
  <si>
    <t>Yonga Levhalar/ Biçim ve boyut muayenesi (4x1)  Ad.</t>
  </si>
  <si>
    <t>Yonga Levhalar/ Rutubet miktari tayini (4x10) Ad.</t>
  </si>
  <si>
    <t>Yonga Levhalar/ Eğilme dayanımı tayini (4x10) Ad.</t>
  </si>
  <si>
    <t>Yonga Levhalar/ Levha yüzüne dik çekme dayanımı tayini (4x10) Ad.</t>
  </si>
  <si>
    <t>Yonga Levhalar/ Kalınlığına şişme oranının tayini (4x10) Ad.</t>
  </si>
  <si>
    <t>Yonga Levhalar/ Birim hacım ağırlığı tayini (4x10) Ad.</t>
  </si>
  <si>
    <t xml:space="preserve">Yonga Levhalar/ Numune hazırlama </t>
  </si>
  <si>
    <t>Ahşap Parkeler/ Gözle muayene (4x1) Ad.</t>
  </si>
  <si>
    <t>Ahşap Parkeler/ Boyut ve kusurlarının ölçülmesi (4x1) Ad.</t>
  </si>
  <si>
    <t>Ahşap Parkeler/ Rutubet tayini (4x1) Ad.</t>
  </si>
  <si>
    <t>Prese Ahşap Kapı Kanatları/ Gözle muayene (2x1) Ad.</t>
  </si>
  <si>
    <t>Prese Ahşap Kapı Kanatları/ Boyut muayenesi (2x1) Ad.</t>
  </si>
  <si>
    <t>Prese Ahşap Kapı Kanatları/ Genel düzgünlük muayenesi (2x1) Ad.</t>
  </si>
  <si>
    <t>Prese Ahşap Kapı Kanatları/ Rutubet miktari tayini deneyi (2x1) Ad.</t>
  </si>
  <si>
    <t>Prese Ahşap Kapı Kanatları/ Suya ve rutubete dayanıklılık deneyi (1 Ad.)</t>
  </si>
  <si>
    <t>Prese Ahşap Kapı Kanatları/ Düşey yüklere dayanıklılık deneyi (1 Ad.)</t>
  </si>
  <si>
    <t>Prese Ahşap Kapı Kanatları/ Yatay yüklere dayanıklılık deneyi (1 Ad.)</t>
  </si>
  <si>
    <t>Prese Ahşap Kapı Kanatları/ Kaplamanın tutkallanma hatası deneyi (1 Ad.)</t>
  </si>
  <si>
    <t>Ahşap İç Kapı Kasaları/ Gözle muayene (5x1) Ad.</t>
  </si>
  <si>
    <t>Ahşap İç Kapı Kasaları/ Boyut muayenesi (5x1) Ad.</t>
  </si>
  <si>
    <t>Ahşap İç Kapı Kasaları/ Genel düzgünlük (Düzlemden sapma muayenesi (5x1) Ad</t>
  </si>
  <si>
    <t>Ahşap İç Kapı Kasaları/ Rutubet miktari tayini deneyi (5x1) Ad.</t>
  </si>
  <si>
    <t>Ahşap İç Kapı Kasaları/ Kaplamanın tutkallanma hatası deneyi (1 Ad.)</t>
  </si>
  <si>
    <t>Kontrtablalar/ Gözle muayene (2x1) Ad.</t>
  </si>
  <si>
    <t>Kontrtablalar/ Biçim ve boyut muayenesi (2x1) Ad.</t>
  </si>
  <si>
    <t>Kontrtablalar/ Rutubet miktari tayini (2x10) Ad.</t>
  </si>
  <si>
    <t>Kontrtablalar/ Kusurların muayenesi (2x1) Ad.</t>
  </si>
  <si>
    <t>Kontrtablalar/ Yapışma dayanımı (kanırma) (2x10 Ad.)</t>
  </si>
  <si>
    <t>Kontrtablalar/ Numune hazırlama</t>
  </si>
  <si>
    <t>Ağaç Kaplama Levhalar/ Gözle muayene (10x1) Ad.</t>
  </si>
  <si>
    <t>Ağaç Kaplama Levhalar/ Boyutların ölçülmesi ve biçimi 10 Ad.</t>
  </si>
  <si>
    <t>Ağaç Kaplama Levhalar/ Rutubet miktarı tayini 10 Ad.</t>
  </si>
  <si>
    <t>Odun Lifi Yonga Levhalar/ Gözle muayene (3x1) Ad.</t>
  </si>
  <si>
    <t>Odun Lifi Yonga Levhalar/ Biçim ve boyut (3x1) Ad.</t>
  </si>
  <si>
    <t>Odun Lifi Yonga Levhalar/ Eğilme dayanımı (3x10 Ad.)</t>
  </si>
  <si>
    <t>Odun Lifi Yonga Levhalar/ Levha yüzüne dik çakma (3x10) Ad.</t>
  </si>
  <si>
    <t>Odun Lifi Yonga Levhalar/ Çatlamaya karşı dayanıklılık (3x1) Ad.</t>
  </si>
  <si>
    <t>Odun Lifi Yonga Levhalar/ Sıcak kaplara dayanıklılık (3x1) Ad.</t>
  </si>
  <si>
    <t>Odun Lifi Yonga Levhalar/ Su buharına dayanıklılık (3x1) Ad.</t>
  </si>
  <si>
    <t>Odun Lifi Yonga Levhalar/ Sigara ateşine dayanıklılık (3x1) Ad.</t>
  </si>
  <si>
    <t>Odun Lifi Yonga Levhalar/ Lekelemeye dayanıklılık (3x1) Ad.</t>
  </si>
  <si>
    <t>Odun Lifi Yonga Levhalar/ Çarpmaya dayanıklılık (3x1) Ad.</t>
  </si>
  <si>
    <t>Odun Lifi Yonga Levhalar/ Aşınmaya dayanım (3x3) Ad.</t>
  </si>
  <si>
    <t>Odun Lifi Yonga Levhalar/ Solmaya karşı dayanıklılık deneyi (3x1 40 Saat)</t>
  </si>
  <si>
    <t>Odun Lifi Yonga Levhalar/ Ölçülerini koruma yeteneği (3x4) Ad.</t>
  </si>
  <si>
    <t xml:space="preserve">Odun Lifi Yonga Levhalar/ Numune hazırlama </t>
  </si>
  <si>
    <t>Dekoratif Lamine Levhalar/ Gözle muayene (1x1)</t>
  </si>
  <si>
    <t>Dekoratif Lamine Levhalar/ Boyut muayenesi (1x1)</t>
  </si>
  <si>
    <t>Dekoratif Lamine Levhalar/ Genel düzgünlük muayenesi (1x1) Ad.</t>
  </si>
  <si>
    <t xml:space="preserve">Dekoratif Lamine Levhalar/ Aşınmaya dayanıklılık (1x3)                                                             </t>
  </si>
  <si>
    <t xml:space="preserve">Dekoratif Lamine Levhalar/ Kaynar suya dayanıklılık (1x3)                                                         </t>
  </si>
  <si>
    <t>Dekoratif Lamine Levhalar/ Sıcaklığa dayanıklılık (1x1)</t>
  </si>
  <si>
    <t xml:space="preserve">Dekoratif Lamine Levhalar/ Yüksek sıcaklıkta boyut kararlılığı tayini (1x12)                               </t>
  </si>
  <si>
    <t>Dekoratif Lamine Levhalar/ 20o C  sıcaklıkta boyut kararlılığı tayini (1x8)</t>
  </si>
  <si>
    <t xml:space="preserve">Dekoratif Lamine Levhalar/ Küçük çaplı bilya ile çarpmaya dayanıklılık (1x2)                             </t>
  </si>
  <si>
    <t>Dekoratif Lamine Levhalar/ Büyük çaplı bılya ile çarpmaya dayanıklılık (1x2)</t>
  </si>
  <si>
    <t>Dekoratif Lamine Levhalar/ Kırılmaya dayanıklılık tayini (1x2)</t>
  </si>
  <si>
    <t>Dekoratif Lamine Levhalar/ Çizilmeye dayanıklılık (1x1)</t>
  </si>
  <si>
    <t>Dekoratif Lamine Levhalar/ Lekelemeye dayanıklılık (1x2)</t>
  </si>
  <si>
    <t>Dekoratif Lamine Levhalar/ Ksenon ark lambası altında renk değişimine day.(1x1)</t>
  </si>
  <si>
    <t>Dekoratif Lamine Levhalar/ Kapalı karbon ark lambası alt.renk.değ.day.(1x1)</t>
  </si>
  <si>
    <t>Dekoratif Lamine Levhalar/ Sigara ateşine dayanıklılık (1x1)</t>
  </si>
  <si>
    <t>Dekoratif Lamine Levhalar/ Sigara ötesine day.(Elektrikli ısıtıcı ile simule etme (1x3)</t>
  </si>
  <si>
    <t>Dekoratif Lamine Levhalar/ Şekillendirilebilme özelliğinin tayini (Metot A) (1x8)</t>
  </si>
  <si>
    <t>Dekoratif Lamine Levhalar/ Şekillendirilebilme özelliğinin tayini (Metot B) (1x2)</t>
  </si>
  <si>
    <t>Dekoratif Lamine Levhalar/ Kabarmaya dayanıklılık tayini (Metot A) (1x3)</t>
  </si>
  <si>
    <t>Dekoratif Lamine Levhalar/ Kabarmaya dayanıklılık tayini (Metot B) (1x3)</t>
  </si>
  <si>
    <t>Dekoratif Lamine Levhalar/ Su buharına dayanıklılık (1x1) Ad.</t>
  </si>
  <si>
    <t>Dekoratif Lamine Levhalar/ Çatlamaya dayanıklılık (1x2) Ad.</t>
  </si>
  <si>
    <t>Dekoratif Lamine Levhalar/ Suya dayanıklılık (1x3 )Ad.</t>
  </si>
  <si>
    <t>Dekoratif Lamine Levhalar/ Esneklık modülü (1x10)</t>
  </si>
  <si>
    <t>Dekoratif Lamine Levhalar/ Eğilme mukavemeti</t>
  </si>
  <si>
    <t>Dekoratif Lamine Levhalar/ Çekme mukavemeti (1x10)</t>
  </si>
  <si>
    <t xml:space="preserve">Dekoratif Lamine Levhalar/ Numune hazırlama </t>
  </si>
  <si>
    <t>Ahşap Lambriler (Masif)/ Rutubet ölçülmesi (7x1)</t>
  </si>
  <si>
    <t>Ahşap Lambriler (Masif)/ Boyut ve kusurların ölçülmesi (7x1)</t>
  </si>
  <si>
    <t>Ahşap Lambriler (Masif)/ Gözle muayene (7x1) Ad.</t>
  </si>
  <si>
    <t>Yonga Levhalar(Dik Yongalı)/ Gözle muayene (5x1) Ad.</t>
  </si>
  <si>
    <t>Yonga Levhalar(Dik Yongalı)/ Biçim ve boyut muayenesi (5x1)</t>
  </si>
  <si>
    <t>Yonga Levhalar(Dik Yongalı)/ Eğilme dayanımı (5x10)</t>
  </si>
  <si>
    <t>Yonga Levhalar(Dik Yongalı)/ Rutubet miktarı tayini  (5x10)</t>
  </si>
  <si>
    <t>Yonga Levhalar(Dik Yongalı)/ Çekme dayanımı tayini (5x10)</t>
  </si>
  <si>
    <t>Yonga Levhalar(Dik Yongalı)/ Kaplama yapışma dayanım tayini (5x10)</t>
  </si>
  <si>
    <t>Yonga Levhalar(Dik Yongalı)/ Numune hazırlama</t>
  </si>
  <si>
    <t>Kotraplak (Açıkta Kullanılan)/ Gözle muayene (2x1 Ad.)</t>
  </si>
  <si>
    <t>Kotraplak (Açıkta Kullanılan)/ Boyut muayenesi (2x1 Ad.)</t>
  </si>
  <si>
    <t>Kotraplak (Açıkta Kullanılan)/ Rutubet tayini (2x10 Ad.)</t>
  </si>
  <si>
    <t>Kotraplak (Açıkta Kullanılan)/ Yapışma mukavemeti tayini (2x10)</t>
  </si>
  <si>
    <t>Kotraplak (Açıkta Kullanılan)/ Biyolojik zararlılara karşı dayanım (1 Ad.)</t>
  </si>
  <si>
    <t>Kotraplak (Açıkta Kullanılan)/ Yangına karşı dayanıklılık (1 Ad.)</t>
  </si>
  <si>
    <t>Kotraplak (Açıkta Kullanılan)/ Numune hazırlama</t>
  </si>
  <si>
    <t>Kotraplak (Yapıda Kullanılan)/ Gözle muayene (5x1)</t>
  </si>
  <si>
    <t>Kotraplak (Yapıda Kullanılan)/ Eğilme Mukavemeti (5x10 Ad.)</t>
  </si>
  <si>
    <t>Kotraplak (Yapıda Kullanılan)/ Yapışma Mukavemeti (5x10 Ad.)</t>
  </si>
  <si>
    <t>Kotraplak (Yapıda Kullanılan)/ Rutubet tayini  ( 5x10 ) Ad.</t>
  </si>
  <si>
    <t>Kotraplak (Yapıda Kullanılan)/ Boyut Muayenesi  ( 5x1 ) Ad.</t>
  </si>
  <si>
    <t xml:space="preserve">Kotraplak (Yapıda Kullanılan)/ Numune hazırlama  </t>
  </si>
  <si>
    <t>Beton ve Betonarme Kalıp Tahtası/ Gözle muayene (5x1 Ad.)</t>
  </si>
  <si>
    <t>Beton ve Betonarme Kalıp Tahtası/ Boyut Muayenesi (5x1 Adet)</t>
  </si>
  <si>
    <t>Beton ve Betonarme Kalıp Tahtası/ Yapışma (Çekme) Mukavemeti (5x10 Adet)</t>
  </si>
  <si>
    <t>Beton ve Betonarme Kalıp Tahtası/ Rutubet Tayini (5x10 Ad.)</t>
  </si>
  <si>
    <t>Beton ve Betonarme Kalıp Tahtası/ Eğilme Mukavemeti (5x10 Ad.)</t>
  </si>
  <si>
    <t>Beton ve Betonarme Kalıp Tahtası/ Özgül Ağırlık (5x10 Ad.)</t>
  </si>
  <si>
    <t>Beton ve Betonarme Kalıp Tahtası/ Eğilmede Elastikiyet Modülü (5x10)</t>
  </si>
  <si>
    <t xml:space="preserve">Beton ve Betonarme Kalıp Tahtası/ Numune hazırlama </t>
  </si>
  <si>
    <t>Çam Kereste Genel Amaçlar İçin/ Gözle muayene (3x1 Ad.)</t>
  </si>
  <si>
    <t>Çam Kereste Genel Amaçlar İçin/ Kusurların muayenesi (3x1 Ad.)</t>
  </si>
  <si>
    <t>Çam Kereste Genel Amaçlar İçin/ Rutubet ölçme (3x1 Ad.)</t>
  </si>
  <si>
    <t>Çam Kereste Genel Amaçlar İçin/ Boyut muayenesi (3x1 Ad.)</t>
  </si>
  <si>
    <t>Kayın-Meşe Kereste Genel Amaçlar İçin/ Gözle muayene (3x1 Ad.)</t>
  </si>
  <si>
    <t>Kayın-Meşe Kereste Genel Amaçlar İçin/ Boyut ve kusurların ölçülmesi (3x1 Ad.)</t>
  </si>
  <si>
    <t xml:space="preserve">Kayın-Meşe Kereste Genel Amaçlar İçin/ Rutubet tayini deneyi </t>
  </si>
  <si>
    <t>Yonga Levha-Çimentolu/ Gözle muayene (5x1 Ad.)</t>
  </si>
  <si>
    <t>Yonga Levha-Çimentolu/ Birim hacim ağırlığının (5x10 Ad.)</t>
  </si>
  <si>
    <t>Yonga Levha-Çimentolu/ Boyut muayenesi (5x1 Ad.)</t>
  </si>
  <si>
    <t>Yonga Levha-Çimentolu/ Rutubet tayini (5x10 Ad.)</t>
  </si>
  <si>
    <t>Yonga Levha-Çimentolu/ Kalınlığına şişme tayini (5x10 Ad.)</t>
  </si>
  <si>
    <t>Yonga Levha-Çimentolu/ Isı iletkenliği tayini (5x1 Ad.)</t>
  </si>
  <si>
    <t>Yonga Levha-Çimentolu/ Ateşe karşı dayanıklılık (5x1 Ad.)</t>
  </si>
  <si>
    <t>Yonga Levha-Çimentolu/ Eğilme mukavemeti (5x10 Ad.)</t>
  </si>
  <si>
    <t>Yonga Levha-Çimentolu/ Yüzeye dik yönde çekme mukavemeti (5x10 Ad.)</t>
  </si>
  <si>
    <t>Yonga Levha-Çimentolu/ Yüzeye paralel yönde çekme mukavemeti (5x10 Ad.)</t>
  </si>
  <si>
    <t>Yonga Levha-Çimentolu/Yüzeye paralel yönde basınç mukavemeti (5x10 Ad.)</t>
  </si>
  <si>
    <t>Yonga Levha-Çimentolu/Donmaya karşı dayanıklılık (5x10 Ad.)</t>
  </si>
  <si>
    <t>Yonga Levha-Çimentolu/Ses izalasyonu tayini (1 Ad.)</t>
  </si>
  <si>
    <t>Yonga Levha-Çimentolu/Eğilmedeki elastikiyet Modülü (5x10 Ad.)</t>
  </si>
  <si>
    <t xml:space="preserve">Yonga Levha-Çimentolu/Numune hazırlama </t>
  </si>
  <si>
    <t xml:space="preserve">Zemin Mekniği Lab.Hizm./ Tüpten numune çıkarma (Deney yapılmayan hallerde)                          </t>
  </si>
  <si>
    <t>Zemin Mekniği Lab.Hizm.-Açılmış Muayene Çukurundan Numune Alma/ Örselenmiş numuneler (Bir çukur 4.00 m derinlikten)</t>
  </si>
  <si>
    <t>Zemin Mekniği Lab.Hizm.-Açılmış Muayene Çukurundan Numune Alma/ Örselenmemiş numuneler (Bir çukur için 4.00 m derinlikten)</t>
  </si>
  <si>
    <t xml:space="preserve">Zemin Mekniği Lab.Hizm.-Açılmış Muayene Çukurundan Numune Alma/ Su muhtevası (su içeriğinin-Wn) tayini </t>
  </si>
  <si>
    <t>Zemin Mekniği Lab.Hizm.-Atterberg limitlerinin tayini/ Likit Limit (LL) plastik limit (PL) ve Plastisite indisi (PI)</t>
  </si>
  <si>
    <t>Zemin Mekniği Lab.Hizm.-Büzülme Lımıtı/ Boyuna büzülme (tek eksenli büzülme)</t>
  </si>
  <si>
    <t xml:space="preserve">Zemin Mekniği Lab.Hizm.-Büzülme Lımıtı/Hacimsel  büzülme                                                                                   </t>
  </si>
  <si>
    <t>Zemin Mekniği Lab.Hizm.-Büzülme Lımıtı/Rölatif kıvam (İc) tayini (Wh. LL ve PL dahil)</t>
  </si>
  <si>
    <t>Zemin Mekniği Lab.Hizm.-Tane büyüklüğü dağılımının tayini/İri daneli temiz malzemeler</t>
  </si>
  <si>
    <t>Zemin Mekniği Lab.Hizm.-Tane büyüklüğü dağılımının tayini/İnce malzemeler</t>
  </si>
  <si>
    <t>Zemin Mekniği Lab.Hizm.-İri daneli karışık malzemeler/ Kuru metod</t>
  </si>
  <si>
    <t>Zemin Mekniği Lab.Hizm.-İri daneli karışık malzemeler/Yaş metod</t>
  </si>
  <si>
    <t>Zemin Mekniği Lab.Hizm.-İri daneli karışık malzemeler/Hidrometre (özgül ağırlık dahıl)</t>
  </si>
  <si>
    <t>Zemin Mekniği Lab.Hizm.-Zemin sınıflandırılması  ( Laboratuvar deneylerine dayanarak )/ İri taneli temiz zeminler (Tane dağılımı dahil)</t>
  </si>
  <si>
    <t>Zemin Mekniği Lab.Hizm.-Zemin sınıflandırılması  ( Laboratuvar deneylerine dayanarak )/ İri taneli karışık zeminler (Tane dağılımı. LL ve PL dahil)</t>
  </si>
  <si>
    <t>Zemin Mekniği Lab.Hizm.-Zemin sınıflandırılması  ( Laboratuvar deneylerine dayanarak )/ İnce taneli zeminler (Tane dağılımı. LL ve PL dahil)</t>
  </si>
  <si>
    <t>Zemin Mekniği Lab.Hizm.- Birim Ağırlığı Tayini/ Tane birim ağırlığı (Özgül ağırlığı .g s )</t>
  </si>
  <si>
    <t>Zemin Mekniği Lab.Hizm.- Birim Ağırlığı TayiniDoygunluk derecesi (s) tayini(gs  . en  ve Wn dahil)</t>
  </si>
  <si>
    <t xml:space="preserve">Zemin Mekniği Lab.Hizm.- Zemin permeabilite deneyi / Düşen seviyeli </t>
  </si>
  <si>
    <t>Zemin Mekniği Lab.Hizm.- Birim Ağırlığı Tayini/ Doğal birim ağırlığı (gn )</t>
  </si>
  <si>
    <t>Zemin Mekniği Lab.Hizm.- Birim Ağırlığı Tayini/ Kuru birim ağırlığı (gk  . gn ve Wn  dahil)</t>
  </si>
  <si>
    <t xml:space="preserve">Zemin Mekniği Lab.Hizm.- Birim Ağırlığı Tayini/ Minimum birim ağırlığı (g|min )  </t>
  </si>
  <si>
    <t>Zemin Mekniği Lab.Hizm.- Birim Ağırlığı Tayini/Maksimum birim ağırlığı (gmax )</t>
  </si>
  <si>
    <t>Zemin Mekniği Lab.Hizm.- Birim Ağırlığı Tayini/Boşluk oranı (e) porozite (n) tayini</t>
  </si>
  <si>
    <t>Zemin Mekniği Lab.Hizm.- Birim Ağırlığı Tayini/Doğal boşluk oranı (n) . porozite (n) (gs  ve  . gk dahil)</t>
  </si>
  <si>
    <t>Zemin Mekniği Lab.Hizm.- Birim Ağırlığı Tayini/Maksimum boşluk oranı (e max ) ve porozite  (n max ) ( gs ve gmin  dahil)</t>
  </si>
  <si>
    <t>Zemin Mekniği Lab.Hizm.- Birim Ağırlığı Tayini/Minimum boşluk oranı ( (e min ) ve porozite  (n min )( gs ve gmin  dahil)</t>
  </si>
  <si>
    <t>Zemin Mekniği Lab.Hizm.- Birim Ağırlığı Tayini/ Rölatif sıkılık (Dr) ve yerleşim sıkılığı (D) tayini(  gk  . gs  . emin . ve   emax dahil )</t>
  </si>
  <si>
    <t>Zemin Mekniği Lab.Hizm.- Birim Ağırlığı Tayini/ Sıkışma yeteneği (Df) tayini (gs . emax   emin dahil)</t>
  </si>
  <si>
    <t xml:space="preserve">Zemin Mekniği Lab.Hizm.- Zemin permeabilite deneyi / Sabit seviyeli </t>
  </si>
  <si>
    <t xml:space="preserve">Zemin Mekniği Lab.Hizm.- Konsolidasyon (Ödemetre) deneyi  (gs . en  ve Wn dahil)/ Sadece konsolidasyon </t>
  </si>
  <si>
    <t>Zemin Mekniği Lab.Hizm.-Konsolidasyon (Ödemetre) deneyi  (gs . en  ve Wn dahil)/Konsolidasyon + serbest şişme miktari</t>
  </si>
  <si>
    <t>Zemin Mekniği Lab.Hizm.-Konsolidasyon (Ödemetre) deneyi  (gs . en  ve Wn dahil)/Serbest şişme miktarinın tayini Konsolidasyon aletinde  (gs . en  ve Wn dahil)</t>
  </si>
  <si>
    <t>Zemin Mekniği Lab.Hizm.-Konsolidasyon (Ödemetre) deneyi  (gs . en  ve Wn dahil)/Şişme basıncının tayini (Konsolidasyon aletinde gs . en  ve Wn dahil)</t>
  </si>
  <si>
    <t xml:space="preserve">Zemin Mekniği Lab.Hizm.-Serbest basınç deneyi (En az iki Ad. gn ve Wn dahil)/ Örselenmemiş numune üzerinde </t>
  </si>
  <si>
    <t>Zemin Mekniği Lab.Hizm.-Serbest basınç deneyi (En az iki Ad. gn ve Wn dahil)/ Örselinmiş numune üzerinde</t>
  </si>
  <si>
    <t xml:space="preserve">Zemin Mekniği Lab.Hizm.-Üç eksenli basınç deneyleri (gn ve Wn dahil)/ Konsolidasyonsuz-Drenajsiz (UU) </t>
  </si>
  <si>
    <t>Zemin Mekniği Lab.Hizm.-Üç eksenli basınç deneyleri (gn ve Wn dahil)/ Konsolidasyonlu-Drenajsız (Boşluk suyu basınç ölçümü) (İzotropik konsolidasyon (CIU)</t>
  </si>
  <si>
    <t>Zemin Mekniği Lab.Hizm.-Üç eksenli basınç deneyleri (gn ve Wn dahil)/ Zeminlerde organik madde tayini (Kimyasal metot)</t>
  </si>
  <si>
    <t>Zemin Mekaniği Hizmetleri/ Zemin Emniyet Gerilmesi raporu</t>
  </si>
  <si>
    <t>Zemin Mekaniği Hizmetleri/ İnşaat alanı zemin kesiti çıkarılması</t>
  </si>
  <si>
    <t>Zemin Mekaniği Hizmetleri/ Zemin drenaj alan projesinin çizimi</t>
  </si>
  <si>
    <t xml:space="preserve">Zemin Mekaniği Hizmetleri/ Zemin Etüt Raporu Yazımı(Taşıma gücü. oturma ve şev stabilite </t>
  </si>
  <si>
    <t>Zemin Mekaniği Hizmetleri/ Arazide zemin emniyetinin bulunması (Gözlemsel)</t>
  </si>
  <si>
    <t>Zemin Mekaniği Hizmetleri/ Arazide zemin emniyetinin bulunması (deneysel)</t>
  </si>
  <si>
    <t>Zemin Mekaniği Hizmetleri/ Jeolojik etüt raporunun hazırlanmasİ</t>
  </si>
  <si>
    <t>Zemin Mekaniği Hizmetleri/ Heyelanlı arazinin tespit edilmesi kesit çıkarılması</t>
  </si>
  <si>
    <t>Özel Bürolarca hazırlanan jeolojik veya zemin etüt raporların onaylanması Zemin klas tespiti</t>
  </si>
  <si>
    <t>Özel Bürolarca hazırlanan jeolojik veya zemin etüt raporların onaylanması/ İmar planına esas jeolojik rapor yazımı</t>
  </si>
  <si>
    <t>Özel Bürolarca hazırlanan jeolojik veya zemin etüt raporların onaylanması /100 Hektardan büyük (planlama: 20.000)</t>
  </si>
  <si>
    <t>Özel Bürolarca hazırlanan jeolojik veya zemin etüt raporların onaylanması/ 50-100 Hektar arası (planlama: 15.000)</t>
  </si>
  <si>
    <t>Özel Bürolarca hazırlanan jeolojik veya zemin etüt raporların onaylanması /20-50 Hektar arası (planlama: 10.000)</t>
  </si>
  <si>
    <t>Özel Bürolarca hazırlanan jeolojik veya zemin etüt raporların onaylanması /0-20 Hektar arası (planlama: 5.000)</t>
  </si>
  <si>
    <t>Kaya Mekaniği Lab.Hizmetleri/ Parça kayadan numune alma</t>
  </si>
  <si>
    <t xml:space="preserve"> Kaya Mekaniği Lab.Hizmetleri/  Boşluk oranı (e) porozıte (n) ve yoğunluk derecesi tayini(gn . gs dahil)       </t>
  </si>
  <si>
    <t>Kaya Mekaniği Lab.Hizmetleri/ Birim hacim ağırlığı</t>
  </si>
  <si>
    <t>Kaya Mekaniği Lab.Hizmetleri/ Doğal birim hacim ağırlığı (gn)</t>
  </si>
  <si>
    <t>Kaya Mekaniği Lab.Hizmetleri/  Tane birim ağırlığı (Özgül ağırlık)  (gs)</t>
  </si>
  <si>
    <t>Kaya Mekaniği Lab.Hizmetleri/  Su oranı (su İçeriği Wn ) tayini</t>
  </si>
  <si>
    <t>Kaya Mekaniği Lab.Hizmetleri/ Tek eksenli basma dayanımı (Numune alma hariç)</t>
  </si>
  <si>
    <t>Kaya Mekaniği Lab.Hizmetleri/ Elastisite modüllü ve poitson oranı tayini  TS 2030 (Tek eksenli basma dayanımı dahil dial İndikatörle numune alma hariç)</t>
  </si>
  <si>
    <t>Toprak ve agregaların kuru birim ağırlık su içeriği bağıntısının saptanması/Standart Proktor/ İnce daneli topraklarda</t>
  </si>
  <si>
    <t>Toprak ve agregaların kuru birim ağırlık su içeriği bağıntısının saptanması/Standart Proktor/ İri daneli toprak-agrega karışımlarında</t>
  </si>
  <si>
    <t>Toprak ve agregaların kuru birim ağırlık su içeriği bağıntısının saptanması/Modifiye Proktor/ İnce daneli topraklarda</t>
  </si>
  <si>
    <t>Toprak ve agregaların kuru birim ağırlık su içeriği bağıntısının saptanması/Modifiye Proktor/ İri daneli toprak-agrega karışımlarında</t>
  </si>
  <si>
    <t>Toprak ve agregaların kuru birim ağırlık su içeriği bağıntısının saptanması/Modifiye Proktor/ Titreşimli Tokmak</t>
  </si>
  <si>
    <t>Toprak ve agregaların kuru birim ağırlık su içeriği bağıntısının saptanması/Kaliforniya taşıma oranı tayini (2 deney ortalaması)/ Kuru CBR</t>
  </si>
  <si>
    <t>Toprak ve agregaların kuru birim ağırlık su içeriği bağıntısının saptanması/Kaliforniya taşıma oranı tayini (2 deney ortalaması)/Yaş CBR (Şişme % si dahil)</t>
  </si>
  <si>
    <t>Toprak ve agregaların kuru birim ağırlık su içeriği bağıntısının saptanması/Kaliforniya taşıma oranı tayini (2 deney ortalaması)/Üç nokta CBR (Standard veya modifiye proktor dahil)</t>
  </si>
  <si>
    <t>Toprak ve agregaların kuru birim ağırlık su içeriği bağıntısının saptanması/Kaliforniya taşıma oranı tayini (2 deney ortalaması)/</t>
  </si>
  <si>
    <t>Toprak ve agregaların kuru birim ağırlık su içeriği bağıntısının saptanması/Kaliforniya taşıma oranı tayini (2 deney ortalaması)/Sıkıştırılmış temel ve alt temel tabakalarında yerinde birim ağırlığı tayini (Wn  tayini dahil)</t>
  </si>
  <si>
    <t>Toprak ve agregaların kuru birim ağırlık su içeriği bağıntısının saptanması/Kaliforniya taşıma oranı tayini (2 deney ortalaması)/Toprağın arazi birim ağırlığının yerinde tayini ( Wn  tayini dahil)</t>
  </si>
  <si>
    <t>Toprak ve agregaların kuru birim ağırlık su içeriği bağıntısının saptanması/Kaliforniya taşıma oranı tayini (2 deney ortalaması)/Aşınma direnci (Los Angeles-Hazır numune ile)</t>
  </si>
  <si>
    <t>Toprak ve agregaların kuru birim ağırlık su içeriği bağıntısının saptanması/Kaliforniya taşıma oranı tayini (2 deney ortalaması)/Sağlamlık (Kristalizasyon) deneyi  (  iri. ince veya tuvenan agregada)</t>
  </si>
  <si>
    <t>Toprak ve agregaların kuru birim ağırlık su içeriği bağıntısının saptanması/Zemin stabilazasyonun karışım hesabı  /Hidrolik bağlayıcı zemin stabilizasyonu75 mikron dan küçük    ( } % 5 olan zeminler-3x3 numune)</t>
  </si>
  <si>
    <t>Toprak ve agregaların kuru birim ağırlık su içeriği bağıntısının saptanması/Zemin stabilazasyonun karışım hesabı  /75 mikrondan büyük taneler (  &gt; % 5 - % 15 olan zeminler-11 ve 12 dahil 2x3x3 numune)</t>
  </si>
  <si>
    <t>Toprak ve agregaların kuru birim ağırlık su içeriği bağıntısının saptanması/Zemin stabilazasyonun karışım hesabı  /Donma çözülme deneyi</t>
  </si>
  <si>
    <t>Toprak ve agregaların kuru birim ağırlık su içeriği bağıntısının saptanması/Zemin stabilazasyonun karışım hesabı  /Islatma -kurutma deneyi</t>
  </si>
  <si>
    <t xml:space="preserve">Toprak ve agregaların kuru birim ağırlık su içeriği bağıntısının saptanması/Zemin stabilazasyonun karışım hesabı  /Plaka yükleme deneyi (3 Ad.) </t>
  </si>
  <si>
    <t>Toprak ve agregaların kuru birim ağırlık su içeriği bağıntısının saptanması/Zemin stabilazasyonun karışım hesabı  /3 Adetten sonra her bir adedi         "                "</t>
  </si>
  <si>
    <t xml:space="preserve"> Beton Basınç Dayanım Haricinde Diğer Deney Raporları</t>
  </si>
  <si>
    <t>Yurtiçi Müteahhitlik Karnesi/ C, H grubu basılı malzeme ve danışmanlık ücreti</t>
  </si>
  <si>
    <t>Yurtiçi Müteahhitlik Karnesi/B, G, D grubu basılı malzeme vedanışmanlık ücreti</t>
  </si>
  <si>
    <t>Yurtiçi Müteahhitlik Karnesi/Her miktarda basılı malzeme ve danışmanlık ücreti</t>
  </si>
  <si>
    <t>Yurtdışı müteahhitlik belgesi yerine geçen Geçici Belge ve bu belgelerin süre uzatılması için basılı malzeme vedanışmanlık ücreti</t>
  </si>
  <si>
    <t>Yurtdışı Müteahhitlik Belgesi basılı malzeme vedanışmanlık ücreti</t>
  </si>
  <si>
    <t>Yurtiçi Müteahhitlik Karnesi/A grubu basılı malzeme ve danışmanlık ücreti</t>
  </si>
  <si>
    <t>Harita Müteahhitlik Karnesi/ A grubu için Basılı Malzeme Danışmanlık ücreti</t>
  </si>
  <si>
    <t>Harita Müteahhitlik Karnesi/ B, C, D ve  E grubu için Basılı Malzme Danışmanlık ücreti</t>
  </si>
  <si>
    <t>Plan ve Proje Tasdik Hizmeti/Ticaret Bölgeleri (Beher inşaat M2 için)/ 1. grup belediyeler için</t>
  </si>
  <si>
    <t>Plan ve Proje Tasdik Hizmeti/Ticaret Bölgeleri (Beher inşaat M2 için)/2. grup belediyeler için</t>
  </si>
  <si>
    <t>Plan ve Proje Tasdik Hizmeti/Ticaret Bölgeleri (Beher inşaat M2 için)/3. grup belediyeler için</t>
  </si>
  <si>
    <t>Plan ve Proje Tasdik Hizmeti/Ticaret Bölgeleri (Beher inşaat M2 için)/4. grup belediyeler için</t>
  </si>
  <si>
    <t>Plan ve Proje Tasdik Hizmeti/Ticaret Bölgeleri (Beher inşaat M2 için)/5. grup belediyeler için</t>
  </si>
  <si>
    <t>Plan ve Proje Tasdik Hizmeti/Konut Bölgeleri (Beher inşaat M2 için)/1. grup belediyeler için</t>
  </si>
  <si>
    <t>Plan ve Proje Tasdik Hizmeti/Konut Bölgeleri  (Beher inşaat M2 için)/2. grup belediyeler için</t>
  </si>
  <si>
    <t>Plan ve Proje Tasdik Hizmeti/Konut Bölgeleri  (Beher inşaat M2 için)/3. grup belediyeler için</t>
  </si>
  <si>
    <t>Plan ve Proje Tasdik Hizmeti/Konut Bölgeleri  (Beher inşaat M2 için)/4. grup belediyeler için</t>
  </si>
  <si>
    <t>Plan ve Proje Tasdik Hizmeti/Konut Bölgeleri  (Beher inşaat M2 için)/5. grup belediyeler için</t>
  </si>
  <si>
    <t>Zemin Açma İzni ve Toprak Hafriyatı/Toprak/ Ticaret Bölgeleri/ 1. grup belediyeler için</t>
  </si>
  <si>
    <t>Zemin Açma İzni ve Toprak Hafriyatı/Toprak/ Ticaret Bölgeleri/ 2. grup belediyeler için</t>
  </si>
  <si>
    <t>Zemin Açma İzni ve Toprak Hafriyatı/Toprak/ Ticaret Bölgeleri/ 3. grup belediyeler için</t>
  </si>
  <si>
    <t>Zemin Açma İzni ve Toprak Hafriyatı/Toprak/ Ticaret Bölgeleri/ 4. grup belediyeler için</t>
  </si>
  <si>
    <t>Zemin Açma İzni ve Toprak Hafriyatı/Toprak/ Ticaret Bölgeleri/ 5. grup belediyeler için</t>
  </si>
  <si>
    <t>Zemin Açma İzni ve Toprak Hafriyatı/Toprak/ Konut Bölgeleri/ 1. grup belediyeler için</t>
  </si>
  <si>
    <t>Zemin Açma İzni ve Toprak Hafriyatı/Toprak/ Konut Bölgeleri/ 2. grup belediyeler için</t>
  </si>
  <si>
    <t>Zemin Açma İzni ve Toprak Hafriyatı/Toprak/ Konut Bölgeleri/ 3. grup belediyeler için</t>
  </si>
  <si>
    <t>Zemin Açma İzni ve Toprak Hafriyatı/Toprak/ Konut Bölgeleri/ 4. grup belediyeler için</t>
  </si>
  <si>
    <t>Zemin Açma İzni ve Toprak Hafriyatı/Toprak/ Konut Bölgeleri/ 5. grup belediyeler için</t>
  </si>
  <si>
    <t>Zemin Açma İzni ve Toprak Hafriyatı/Kanal/ Ticaret Bölgeleri/ 1. grup belediyeler için</t>
  </si>
  <si>
    <t>Zemin Açma İzni ve Toprak Hafriyatı/Kanal/ Ticaret Bölgeleri/ 2. grup belediyeler için</t>
  </si>
  <si>
    <t>Zemin Açma İzni ve Toprak Hafriyatı/Kanal/ Ticaret Bölgeleri/ 3. grup belediyeler için</t>
  </si>
  <si>
    <t>Zemin Açma İzni ve Toprak Hafriyatı/Kanal/ Ticaret Bölgeleri/ 4. grup belediyeler için</t>
  </si>
  <si>
    <t>Zemin Açma İzni ve Toprak Hafriyatı/Kanal/ Ticaret Bölgeleri/ 5. grup belediyeler için</t>
  </si>
  <si>
    <t>Zemin Açma İzni ve Toprak Hafriyatı/Kanal/ Konut Bölgeleri/ 1. grup belediyeler için</t>
  </si>
  <si>
    <t>Zemin Açma İzni ve Toprak Hafriyatı/Kanal/ Konut Bölgeleri/2. grup belediyeler için</t>
  </si>
  <si>
    <t>Zemin Açma İzni ve Toprak Hafriyatı/Kanal/ Konut Bölgeleri/3. grup belediyeler için</t>
  </si>
  <si>
    <t>Zemin Açma İzni ve Toprak Hafriyatı/Kanal/ Konut Bölgeleri/4. grup belediyeler için</t>
  </si>
  <si>
    <t>Zemin Açma İzni ve Toprak Hafriyatı/Kanal/ Konut Bölgeleri/5. grup belediyeler için</t>
  </si>
  <si>
    <t>Yapı Kullanma İzni/ Ticaret Bölgeleri(Beher m2 için)/ 1. grup belediyeler için</t>
  </si>
  <si>
    <t>Yapı Kullanma İzni/ Ticaret Bölgeleri(Beher m2 için)/ 2. grup belediyeler için</t>
  </si>
  <si>
    <t>Yapı Kullanma İzni/ Ticaret Bölgeleri(Beher m2 için)/ 3. grup belediyeler için</t>
  </si>
  <si>
    <t>Yapı Kullanma İzni/ Ticaret Bölgeleri(Beher m2 için)/ 4. grup belediyeler için</t>
  </si>
  <si>
    <t>Yapı Kullanma İzni/ Ticaret Bölgeleri(Beher m2 için)/ 5. grup belediyeler için</t>
  </si>
  <si>
    <t>Yapı Kullanma İzni/ Konut Bölgeleri(Beher m2 için)/ Yapı Kullanma İzni/ Konut Bölgeleri(Beher m2 için)/1. grup belediyeler için</t>
  </si>
  <si>
    <t>Yapı Kullanma İzni/ Konut Bölgeleri(Beher m2 için)/2. grup belediyeler için</t>
  </si>
  <si>
    <t>Yapı Kullanma İzni/ Konut Bölgeleri(Beher m2 için)/3. grup belediyeler için</t>
  </si>
  <si>
    <t>Yapı Kullanma İzni/ Konut Bölgeleri(Beher m2 için)/4. grup belediyeler için</t>
  </si>
  <si>
    <t>Yapı Kullanma İzni/ Konut Bölgeleri(Beher m2 için)/5. grup belediyeler için</t>
  </si>
  <si>
    <t>İşyeri Açma İzni/ Beher m2 işin mahiyetine göre (ancak bu miktar hiçbir suretle beşbin metrekareye isabet edecek tutarı aşamaz)</t>
  </si>
  <si>
    <t>Bina İnşaat Harcı/ Konut İnşaatları(m2 başına) 100 m2'ye kadar/5. grup belediyeler için</t>
  </si>
  <si>
    <t>Bina İnşaat Harcı/ Konut İnşaatları(m2 başına) 100 m2'ye kadar/4. grup belediyeler için</t>
  </si>
  <si>
    <t>Bina İnşaat Harcı/ Konut İnşaatları(m2 başına) 100 m2'ye kadar/3. grup belediyeler için</t>
  </si>
  <si>
    <t>Bina İnşaat Harcı/ Konut İnşaatları(m2 başına) 100 m2'ye kadar/2. grup belediyeler için</t>
  </si>
  <si>
    <t>Bina İnşaat Harcı/ Konut İnşaatları(m2 başına) 100 m2'ye kadar/ 1. grup belediyeler için</t>
  </si>
  <si>
    <t>Bina İnşaat Harcı/ Konut İnşaatları(m2 başına) 101-120m2 Arası/1. grup belediyeler için</t>
  </si>
  <si>
    <t>Bina İnşaat Harcı/ Konut İnşaatları(m2 başına) 101-120m2 Arası/2. grup belediyeler için</t>
  </si>
  <si>
    <t>Bina İnşaat Harcı/ Konut İnşaatları(m2 başına) 101-120m2 Arası/3. grup belediyeler için</t>
  </si>
  <si>
    <t>Bina İnşaat Harcı/ Konut İnşaatları(m2 başına) 101-120m2 Arası/4. grup belediyeler için</t>
  </si>
  <si>
    <t>Bina İnşaat Harcı/ Konut İnşaatları(m2 başına) 101-120m2 Arası/5. grup belediyeler için</t>
  </si>
  <si>
    <t>Bina İnşaat Harcı/ Konut İnşaatları(m2 başına) 121-150m2 Arası/1. grup belediyeler için</t>
  </si>
  <si>
    <t>Bina İnşaat Harcı/ Konut İnşaatları(m2 başına) 121-150m2 Arası/2. grup belediyeler için</t>
  </si>
  <si>
    <t>Bina İnşaat Harcı/ Konut İnşaatları(m2 başına) 121-150m2 Arası/3. grup belediyeler için</t>
  </si>
  <si>
    <t>Bina İnşaat Harcı/ Konut İnşaatları(m2 başına) 121-150m2 Arası/4. grup belediyeler için</t>
  </si>
  <si>
    <t>Bina İnşaat Harcı/ Konut İnşaatları(m2 başına) 121-150m2 Arası/5. grup belediyeler için</t>
  </si>
  <si>
    <t>Bina İnşaat Harcı/ Konut İnşaatları(m2 başına) 151-200m2 Arası/1. grup belediyeler için</t>
  </si>
  <si>
    <t>Bina İnşaat Harcı/ Konut İnşaatları(m2 başına) 151-200m2 Arası/2. grup belediyeler için</t>
  </si>
  <si>
    <t>Bina İnşaat Harcı/ Konut İnşaatları(m2 başına) 151-200m2 Arası/3. grup belediyeler için</t>
  </si>
  <si>
    <t>Bina İnşaat Harcı/ Konut İnşaatları(m2 başına) 151-200m2 Arası/4. grup belediyeler için</t>
  </si>
  <si>
    <t>Bina İnşaat Harcı/ Konut İnşaatları(m2 başına) 151-200m2 Arası/5. grup belediyeler için</t>
  </si>
  <si>
    <t>Bina İnşaat Harcı/ Konut İnşaatları(m2 başına)200 m2'den yukarı/1. grup belediyeler için</t>
  </si>
  <si>
    <t>Bina İnşaat Harcı/ Konut İnşaatları(m2 başına)200 m2'den yukarı/2. grup belediyeler için</t>
  </si>
  <si>
    <t>Bina İnşaat Harcı/ Konut İnşaatları(m2 başına)200 m2'den yukarı/3. grup belediyeler için</t>
  </si>
  <si>
    <t>Bina İnşaat Harcı/ Konut İnşaatları(m2 başına)200 m2'den yukarı/4. grup belediyeler için</t>
  </si>
  <si>
    <t>Bina İnşaat Harcı/ Konut İnşaatları(m2 başına)200 m2'den yukarı/5. grup belediyeler için</t>
  </si>
  <si>
    <t>Bina İnşaat Harcı/ İşyeri İnşaatları(m2 başına)25 m2'ye kadar/1. grup belediyeler için</t>
  </si>
  <si>
    <t>Bina İnşaat Harcı/ İşyeri İnşaatları(m2 başına)25 m2'ye kadar/2. grup belediyeler için</t>
  </si>
  <si>
    <t>Bina İnşaat Harcı/ İşyeri İnşaatları(m2 başına)25 m2'ye kadar/3. grup belediyeler için</t>
  </si>
  <si>
    <t>Bina İnşaat Harcı/ İşyeri İnşaatları(m2 başına)25 m2'ye kadar/4. grup belediyeler için</t>
  </si>
  <si>
    <t>Bina İnşaat Harcı/ İşyeri İnşaatları(m2 başına)25 m2'ye kadar/5. grup belediyeler için</t>
  </si>
  <si>
    <t>Bina İnşaat Harcı/ İşyeri İnşaatları(m2 başına)26-50  m2 arası/1. grup belediyeler için</t>
  </si>
  <si>
    <t>Bina İnşaat Harcı/ İşyeri İnşaatları(m2 başına)26-50  m2 arası/2. grup belediyeler için</t>
  </si>
  <si>
    <t>Bina İnşaat Harcı/ İşyeri İnşaatları(m2 başına)26-50  m2 arası/3. grup belediyeler için</t>
  </si>
  <si>
    <t>Bina İnşaat Harcı/ İşyeri İnşaatları(m2 başına)26-50  m2 arası/4. grup belediyeler için</t>
  </si>
  <si>
    <t>Bina İnşaat Harcı/ İşyeri İnşaatları(m2 başına)26-50  m2 arası/5. grup belediyeler için</t>
  </si>
  <si>
    <t>Bina İnşaat Harcı/ İşyeri İnşaatları(m2 başına) 51-100  m2 arası/1. grup belediyeler için</t>
  </si>
  <si>
    <t>Bina İnşaat Harcı/ İşyeri İnşaatları(m2 başına) 51-100  m2 arası/2. grup belediyeler için</t>
  </si>
  <si>
    <t>Bina İnşaat Harcı/ İşyeri İnşaatları(m2 başına) 51-100  m2 arası/3. grup belediyeler için</t>
  </si>
  <si>
    <t>Bina İnşaat Harcı/ İşyeri İnşaatları(m2 başına) 51-100  m2 arası/4. grup belediyeler için</t>
  </si>
  <si>
    <t>Bina İnşaat Harcı/ İşyeri İnşaatları(m2 başına) 51-100  m2 arası/5. grup belediyeler için</t>
  </si>
  <si>
    <t>Bina İnşaat Harcı/ İşyeri İnşaatları(m2 başına) 100  m2 den yukarı/1. grup belediyeler için</t>
  </si>
  <si>
    <t>Bina İnşaat Harcı/ İşyeri İnşaatları(m2 başına) 100  m2 den yukarı/2. grup belediyeler için</t>
  </si>
  <si>
    <t>Bina İnşaat Harcı/ İşyeri İnşaatları(m2 başına) 100  m2 den yukarı/3. grup belediyeler için</t>
  </si>
  <si>
    <t>Bina İnşaat Harcı/ İşyeri İnşaatları(m2 başına) 100  m2 den yukarı/4. grup belediyeler için</t>
  </si>
  <si>
    <t>Bina İnşaat Harcı/ İşyeri İnşaatları(m2 başına) 100  m2 den yukarı/5. grup belediyeler için</t>
  </si>
  <si>
    <t>Not: Kıyı Kenar Çizgisi İşlem Hizmetleri ile ilgili olarak; Kıyı Kenar Çizgisi Onayı işlemlerinde işlem hizmet bedelinin %20'si teklifin onay aşamasına gelmesi halinde onaya sunulmadan önce, teklifin onaylanması durumunda ise geri kalan %80'  onaylı kıyı kenar çizgisi paftalarının dağıtımından önce Bakanlık Döner Sermaye Hesabına yatırılır.</t>
  </si>
  <si>
    <t xml:space="preserve">Hali hazır  Harita İnceleme ve  kontrol Onay bedeli   /Meskûn alanda </t>
  </si>
  <si>
    <t xml:space="preserve">Hali hazır  Harita İnceleme ve  kontrol Onay bedeli /Gayrimeskûn alanda </t>
  </si>
  <si>
    <t>Parselasyon planı inceleme ve kontrol ve onay bedeli /Parselasyon (Beher metre kare için )</t>
  </si>
  <si>
    <t>Parselasyon planı inceleme ve kontrol ve onay bedeli /İfraz ve tevhit (Beher metrekare için )</t>
  </si>
  <si>
    <t xml:space="preserve">Parselasyon Dağıtım Cetvelleri  örneği  bedeli  
</t>
  </si>
  <si>
    <t xml:space="preserve">Mücavir Alanlarla ilgili pafta örneği bedeli/ Pafta Örneği  ( 1 ) adet  </t>
  </si>
  <si>
    <t>Arazi Kullanım Türü / Konut Alanı/ Plan Türüne Göre Alınacak Başvuru Bedeli (TL)</t>
  </si>
  <si>
    <t>Arazi Kullanım Türü / Sanayi Alanı,Ticaret Alanı vb./ Plan Türüne Göre Alınacak Başvuru Bedeli (TL)</t>
  </si>
  <si>
    <t>Arazi Kullanım Türü / Özel Üniversite, Özel Eğitim, Özel Sağlık, Özel Spor Tesisi Vb./Plan Türüne Göre Alınacak Başvuru Bedeli (TL)</t>
  </si>
  <si>
    <t>Arazi Kullanım Türü / Her Türlü Entegre Tesis/ Plan Türüne Göre Alınacak Başvuru Bedeli (TL)</t>
  </si>
  <si>
    <t>Arazi Kullanım Türü / Günübirlik Turizm Alanı vb., Pansiyon, Kamping Alanları vb. / Plan Türüne Göre Alınacak Başvuru Bedeli (TL)</t>
  </si>
  <si>
    <t>Arazi Kullanım Türü / Özel Sosyal - Kültürel Tesis Alanları / Plan Türüne Göre Alınacak Başvuru Bedeli (TL)</t>
  </si>
  <si>
    <t>Arazi Kullanım Türü / Ulaşım ve Haberleşme Tesisleri (Yol, Tünel vs.)/ Plan Türüne Göre Alınacak Başvuru Bedeli (TL)</t>
  </si>
  <si>
    <t>Arazi Kullanım Türü / Patlayıcı Madde Üretim ve Depolama Tesisleri/ Plan Türüne Göre Alınacak Başvuru Bedeli (TL)</t>
  </si>
  <si>
    <t>Arazi Kullanım Türü / Katı Atık, Çöp Depolama, Arıtma Tesisleri vb./ Plan Türüne Göre Alınacak Başvuru Bedeli (TL)</t>
  </si>
  <si>
    <t>Arazi Kullanım Türü / Maden Çıkarma ve Rezerv Alanları/ Plan Türüne Göre Alınacak Başvuru Bedeli (TL)</t>
  </si>
  <si>
    <t>Arazi Kullanım Türü /  Hidroelektrik Santrali/ Plan Türüne Göre Alınacak Başvuru Bedeli (TL)</t>
  </si>
  <si>
    <t>Arazi Kullanım Türü /  Nükleer Enerji Santrali/ Plan Türüne Göre Alınacak Başvuru Bedeli (TL)</t>
  </si>
  <si>
    <t>Arazi Kullanım Türü /   Rüzgar Enerjisi Santrali, Güneş Enerjisi Santrali, Jeotermal Enerji Santrali, Biyogaz Elektrik Üretim Tesisleri vb. /Plan Türüne Göre Alınacak Başvuru Bedeli (TL)</t>
  </si>
  <si>
    <t>Arazi Kullanım Türü / Doğalgaz Çevrim Santrali /Plan Türüne Göre Alınacak Başvuru Bedeli (TL)</t>
  </si>
  <si>
    <t>Arazi Kullanım Türü / Diğer Enerji Üretim Tesisleri /Plan Türüne Göre Alınacak Başvuru Bedeli (TL)</t>
  </si>
  <si>
    <t>Arazi Kullanım Türü / Akaryakıt Depolama, Gazlaştırma ve Dolum Tesisleri vb./Plan Türüne Göre Alınacak Başvuru Bedeli (TL)</t>
  </si>
  <si>
    <t>Arazi Kullanım Türü / Genel Yük Limanı, Konteyner Limanı, İskele, Ro-Ro Tesisleri vb./ Plan Türüne Göre Alınacak Başvuru Bedeli (TL)</t>
  </si>
  <si>
    <t>Arazi Kullanım Türü / Genel Yük Limanı, Konteyner Limanı, İskele, Ro-Ro Tesisleri vb./Talep üzerine İptal Edilen Planlama Alanı Üzerinden Hesaplanmak Üzere Birim Bedel (m2/TL)</t>
  </si>
  <si>
    <t>Arazi Kullanım Türü / Genel Yük Limanı, Konteyner Limanı, İskele, Ro-Ro Tesisleri vb./Plan Tadilatı ile Artan İnşaat Alanının Her m2'si için Birim Bedel (m2/TL)</t>
  </si>
  <si>
    <t>Arazi Kullanım Türü / Balıkçı Barınağı, Yanaşma İskelesi, Tekne Çekek Yeri vb./ Plan Türüne Göre Alınacak Başvuru Bedeli (TL)</t>
  </si>
  <si>
    <t>Arazi Kullanım Türü / Balıkçı Barınağı, Yanaşma İskelesi, Tekne Çekek Yeri vb./ Talep üzerine İptal Edilen Planlama Alanı Üzerinden Hesaplanmak Üzere Birim Bedel (m2/TL)</t>
  </si>
  <si>
    <t>Arazi Kullanım Türü / Balıkçı Barınağı, Yanaşma İskelesi, Tekne Çekek Yeri vb./ Plan Tadilatı ile Artan İnşaat Alanının Her m2'si için Birim Bedel (m2/TL)</t>
  </si>
  <si>
    <t>Arazi Kullanım Türü / Kıyı Koruma Yapıları (Mahmuz, Dalgakıran, İstinat Duvarı vb.)/ Plan Türüne Göre Alınacak Başvuru Bedeli (TL)</t>
  </si>
  <si>
    <t>Arazi Kullanım Türü / Kıyı Koruma Yapıları (Mahmuz, Dalgakıran, İstinat Duvarı vb.)/Plan Tadilatı ile Artan İnşaat Alanının Her m2'si için Birim Bedel (m2/TL)</t>
  </si>
  <si>
    <t>Arazi Kullanım Türü / Kıyı Koruma Yapıları (Mahmuz, Dalgakıran, İstinat Duvarı vb.)/Talep üzerine İptal Edilen Planlama Alanı Üzerinden Hesaplanmak Üzere Birim Bedel (m2/TL)</t>
  </si>
  <si>
    <t>Arazi Kullanım Türü / Tuzla, Köprü, Menfez, Fener Tesisleri vs./ Plan Türüne Göre Alınacak Başvuru Bedeli (TL)</t>
  </si>
  <si>
    <t>Arazi Kullanım Türü / Tuzla, Köprü, Menfez, Fener Tesisleri vs./ Plan Tadilatı ile Artan İnşaat Alanının Her m2'si için Birim Bedel (m2/TL)</t>
  </si>
  <si>
    <t>Arazi Kullanım Türü / Tuzla, Köprü, Menfez, Fener Tesisleri vs./ Talep üzerine İptal Edilen Planlama Alanı Üzerinden Hesaplanmak Üzere Birim Bedel (m2/TL)</t>
  </si>
  <si>
    <t>Arazi Kullanım Türü / Kıyıda Tasfiye ve Pompaj İstasyon Alanları vb./ Plan Türüne Göre Alınacak Başvuru Bedeli (TL)</t>
  </si>
  <si>
    <t xml:space="preserve"> Arazi Kullanım Türü / Kıyıda Tasfiye ve Pompaj İstasyon Alanları vb./ Talep üzerine İptal Edilen Planlama Alanı Üzerinden Hesaplanmak Üzere Birim Bedel (m2/TL)</t>
  </si>
  <si>
    <t>Arazi Kullanım Türü / Kıyıda Tasfiye ve Pompaj İstasyon Alanları vb./ Plan Tadilatı ile Artan İnşaat Alanının Her m2'si için Birim Bedel (m2/TL)</t>
  </si>
  <si>
    <t>Arazi Kullanım Türü /Tersane, Gemi Söküm Yerleri vb/ Plan Türüne Göre Alınacak Başvuru Bedeli (TL)</t>
  </si>
  <si>
    <t>Arazi Kullanım Türü /Tersane, Gemi Söküm Yerleri vb/ Talep üzerine İptal Edilen Planlama Alanı Üzerinden Hesaplanmak Üzere Birim Bedel (m2/TL)</t>
  </si>
  <si>
    <t>Arazi Kullanım Türü /Tersane, Gemi Söküm Yerleri vb/ Plan Tadilatı ile Artan İnşaat Alanının Her m2'si için Birim Bedel (m2/TL)</t>
  </si>
  <si>
    <t>Arazi Kullanım Türü /Su Ürünleri Üretim ve Yetiştirme Tesisleri, Dalyan Alanı vb./ Plan Türüne Göre Alınacak Başvuru Bedeli (TL)</t>
  </si>
  <si>
    <t>Arazi Kullanım Türü /Su Ürünleri Üretim ve Yetiştirme Tesisleri, Dalyan Alanı vb./Talep üzerine İptal Edilen Planlama Alanı Üzerinden Hesaplanmak Üzere Birim Bedel (m2/TL)</t>
  </si>
  <si>
    <t>Arazi Kullanım Türü /Su Ürünleri Üretim ve Yetiştirme Tesisleri, Dalyan Alanı vb./Plan Tadilatı ile Artan İnşaat Alanının Her m2'si için Birim Bedel (m2/TL)</t>
  </si>
  <si>
    <t>Arazi Kullanım Türü /Kruvaziyer Liman / Plan Türüne Göre Alınacak Başvuru Bedeli (TL)</t>
  </si>
  <si>
    <t>Arazi Kullanım Türü /Kruvaziyer Liman /Talep üzerine İptal Edilen Planlama Alanı Üzerinden Hesaplanmak Üzere Birim Bedel (m2/TL)</t>
  </si>
  <si>
    <t>Arazi Kullanım Türü /Kruvaziyer Liman /Plan Tadilatı ile Artan İnşaat Alanının Her m2'si için Birim Bedel (m2/TL)</t>
  </si>
  <si>
    <t>Arazi Kullanım Türü /Yat Limanı ve Yat Çekek Yerleri /Plan Türüne Göre Alınacak Başvuru Bedeli (TL)</t>
  </si>
  <si>
    <t>Arazi Kullanım Türü /Yat Limanı ve Yat Çekek Yerleri /Talep üzerine İptal Edilen Planlama Alanı Üzerinden Hesaplanmak Üzere Birim Bedel (m2/TL)</t>
  </si>
  <si>
    <t>Arazi Kullanım Türü /Yat Limanı ve Yat Çekek Yerleri /Plan Tadilatı ile Artan İnşaat Alanının Her m2'si için Birim Bedel (m2/TL)</t>
  </si>
  <si>
    <t>Arazi Kullanım Türü /Spor Tesisleri ve Bunların Tamamlayıcısı Konaklama Tesisleri /Plan Türüne Göre Alınacak Başvuru Bedeli (TL)</t>
  </si>
  <si>
    <t>Arazi Kullanım Türü /Spor Tesisleri ve Bunların Tamamlayıcısı Konaklama Tesisleri /Plan Tadilatı ile Artan İnşaat Alanının Her m2'si için Birim Bedel (m2/TL)</t>
  </si>
  <si>
    <t>Arazi Kullanım Türü /Spor Tesisleri ve Bunların Tamamlayıcısı Konaklama Tesisleri /Talep üzerine İptal Edilen Planlama Alanı Üzerinden Hesaplanmak Üzere Birim Bedel (m2/TL)</t>
  </si>
  <si>
    <t>Arazi Kullanım Türü /Denize Girme, Güneşlenme, Su Sporları ve Rekreasyon Amaçlı Kıyı Tesisleri vb/ Plan Türüne Göre Alınacak Başvuru Bedeli (TL)</t>
  </si>
  <si>
    <t>Arazi Kullanım Türü /Denize Girme, Güneşlenme, Su Sporları ve Rekreasyon Amaçlı Kıyı Tesisleri vb/ Talep üzerine İptal Edilen Planlama Alanı Üzerinden Hesaplanmak Üzere Birim Bedel (m2/TL)</t>
  </si>
  <si>
    <t>Arazi Kullanım Türü /Denize Girme, Güneşlenme, Su Sporları ve Rekreasyon Amaçlı Kıyı Tesisleri vb/ Plan Tadilatı ile Artan İnşaat Alanının Her m2'si için Birim Bedel (m2/TL)</t>
  </si>
  <si>
    <t>Arazi Kullanım Türü /Teknik Altyapı Alanı/ Plan Türüne Göre Alınacak Başvuru Bedeli (TL)</t>
  </si>
  <si>
    <t>Arazi Kullanım Türü /Teknik Altyapı Alanı/Plan Tadilatı ile Artan İnşaat Alanının Her m2'si için Birim Bedel (m2/TL)</t>
  </si>
  <si>
    <t>Arazi Kullanım Türü /Teknik Altyapı Alanı/Talep üzerine İptal Edilen Planlama Alanı Üzerinden Hesaplanmak Üzere Birim Bedel (m2/TL)</t>
  </si>
  <si>
    <t>Arazi Kullanım Türü /Boru Hatları ve Şamandıralar vs./ Plan Türüne Göre Alınacak Başvuru Bedeli (TL)</t>
  </si>
  <si>
    <t>Arazi Kullanım Türü /Boru Hatları ve Şamandıralar vs.Talep üzerine İptal Edilen Planlama Alanı Üzerinden Hesaplanmak Üzere Birim Bedel (m2/TL)</t>
  </si>
  <si>
    <t>Arazi Kullanım Türü /Boru Hatları ve Şamandıralar vs.Fonksiyon Değişikliği,Yapılanma Artışı  Getirmeyen Plan Değişikliği Tekliflerinde Birim Bedel (m2/TL)</t>
  </si>
  <si>
    <t>Arazi Kullanım Türü /Telekomünikasyon Tesisleri (Kablo vb.) (metre cinsinden) / Plan Türüne Göre Alınacak Başvuru Bedeli (TL)</t>
  </si>
  <si>
    <t>Arazi Kullanım Türü /Telekomünikasyon Tesisleri (Kablo vb.) (metre cinsinden) / Talep üzerine İptal Edilen Planlama Alanı Üzerinden Hesaplanmak Üzere Birim Bedel (m2/TL)</t>
  </si>
  <si>
    <t>Arazi Kullanım Türü /Su Alma ve Deşarj Boru Hatları vb. (metre cinsinden) / Plan Türüne Göre Alınacak Başvuru Bedeli (TL)</t>
  </si>
  <si>
    <t xml:space="preserve"> Patlayıcı Madde Ruhsatları İçin Görüş Bildirme</t>
  </si>
  <si>
    <t>Özel Öğretim Kurumlarının Kontrol ve Denetimi İle Mimari Projelerinin İnceleme ve Onayı100 Kişiye Kadar</t>
  </si>
  <si>
    <t>Özel Öğretim Kurumlarının Kontrol ve Denetimi İle Mimari Projelerinin İnceleme ve Onayı 100 Kişi üzeri İlave Her Kişi</t>
  </si>
  <si>
    <t>Tabiat Varlıklarını Koruma/Bölgelere İlişkin genel veriler (Bölgeler içinde yer alan tür,altyapı vb. verileri)(Bölge sınırları ve su kalitesi verileri hariç )(Sayısal) Veri Katmanı Başına</t>
  </si>
  <si>
    <t>Tabiat Varlıklarını Koruma/ÇDP Değişiklikleri ve plan hükümleri (kağıt veya çıktı ortamı) 1/25000 Sayfa başı</t>
  </si>
  <si>
    <t>Tabiat Varlıklarını Koruma/ÇDP Değişiklikleri ve plan hükümleri (kağıt veya çıktı ortamı) 1/25000 Pafta başı</t>
  </si>
  <si>
    <t>Tabiat Varlıklarını Koruma/Nazım İmar Planı ,Değişiklikleri ve plan hükümleri (kağıt veya çıktı ortamı) 1/5000 Pafta başı</t>
  </si>
  <si>
    <t>Tabiat Varlıklarını Koruma/Nazım İmar Planı ,Değişiklikleri ve plan hükümleri (Sayısal) 1/5000 Pafta başı</t>
  </si>
  <si>
    <t>Tabiat Varlıklarını Koruma/Nazım İmar Plan Araştırma Raporları (kağıt veya çıktı ortamı) 1/5000  Sayfa başı</t>
  </si>
  <si>
    <t>Tabiat Varlıklarını Koruma/Uygulama  İmar Planı, Değişiklikleri ve Plan Hükümleri (kağıt veya çıktı ortamı) 1/1000 Pafta başı</t>
  </si>
  <si>
    <t>Tabiat Varlıklarını Koruma/Uygulama  İmar Planı, Değişiklikleri ve Plan Hükümleri (Sıyısal) 1/1000 Pafta başı</t>
  </si>
  <si>
    <t>Tabiat Varlıklarını Koruma/Uygulama  İmar Planı Araştırma Raporları (kağıt veya çıktı ortamı) 1/1000 Sayfa başı</t>
  </si>
  <si>
    <t>Tabiat Varlıklarını Koruma/Jeolojik ve Jeoteknik Etütler (Sayısal) 1/25000-1/5000-1/1000 Pafta başı</t>
  </si>
  <si>
    <t>Tabiat Varlıklarını Koruma/Jeolojik ve Jeoteknik Etütler (Kağıt veya çıktı ortamı) 1/25000-1/5000-1/1000 Pafta başı</t>
  </si>
  <si>
    <t>Tabiat Varlıklarını Koruma/Halihazır Harita (Kağıt veya çıktı ortamı) 1/5000-1/1000 Pafta başı</t>
  </si>
  <si>
    <t>Tabiat Varlıklarını Koruma/Halihazır Harita (Sayısal) 1/5000-1/1000 Pafta başı</t>
  </si>
  <si>
    <t>Tabiat Varlıklarını Koruma/Her türlü araştırma, koruma, tür izleme, altyapı vb. projelerin bölge kapsamında oluşturulan haritaları (Kağıt veya çıktı ortamı) Pafta başı</t>
  </si>
  <si>
    <t>Tabiat Varlıklarını Koruma/Her türlü araştırma, koruma, tür izleme, altyapı vb. projelerin bölge kapsamında oluşturulan haritaları (Sayısal) Pafta başı</t>
  </si>
  <si>
    <t>Tabiat Varlıklarını Koruma Bölgesindeki Ticari Film ve Video Çekimleri /Günlük)</t>
  </si>
  <si>
    <t>Korunan Alanlara Ait İzin Görüş ve İmar Uygulamaları/ Korunan Alanlarda İfraz Uygulaması Parselin ilk 2 İfrazı için</t>
  </si>
  <si>
    <t>Korunan Alanlara Ait İzin Görüş ve İmar Uygulamaları/ Korunan Alanlarda İfraz Uygulaması Parselin ilk 2 İfrazından sonra oluşacak her yeni parsel</t>
  </si>
  <si>
    <t>Korunan Alanlara Ait İzin Görüş ve İmar Uygulamaları/ Korunan Alanlarda Tevhid Uygulaması Parselin ilk 2 Tevhidi için</t>
  </si>
  <si>
    <t>Korunan Alanlara Ait İzin Görüş ve İmar Uygulamaları/ Korunan Alanlarda Tevhid Uygulaması Parselin ilk 2Tevhidinden sonra oluşacak her yeni parsel</t>
  </si>
  <si>
    <t>Korunan Alanlara Ait İzin Görüş ve İmar Uygulamaları/ Korunan Alanlarda  İmar Uygulaması (**)</t>
  </si>
  <si>
    <t>Fabrika Tuğlaları/Duvarlar İçi/Klinker Tuğla/ içim ve görünüş muayenesi (Tümü üzerinde)</t>
  </si>
  <si>
    <t>Fabrika Tuğlaları/Duvarlar İçi/Klinker Tuğla/ Boyut ve delik muayenesi (tümü üzerinde)</t>
  </si>
  <si>
    <t>Fabrika Tuğlaları/Duvarlar İçi/Klinker Tuğla/ Su emme ( 6 Ad.Kaynar suda)</t>
  </si>
  <si>
    <t>Fabrika Tuğlaları/Duvarlar İçi/Klinker Tuğla/ Hacim ağırlığı (10 Ad.)</t>
  </si>
  <si>
    <t>Fabrika Tuğlaları/Duvarlar İçi/Klinker Tuğla/ Birim ağırlığı (6 Ad.)</t>
  </si>
  <si>
    <t>Fabrika Tuğlaları/Duvarlar İçi/Klinker Tuğla/ Basınç dayanımı  (10 Ad.)</t>
  </si>
  <si>
    <t>Fabrika Tuğlaları/Duvarlar İçi/Klinker Tuğla/ Dona dayanıklılık (5 Ad.)</t>
  </si>
  <si>
    <t>Çimentolu Kerpiç Bloklar/ Boyut. biçim ve görünüş ( tümü üzerinde)</t>
  </si>
  <si>
    <t>Ön Dökümlü Beton Mamuller-Özel Çatı Elemanları/ Gözle muayene ( tümü üzerinde )</t>
  </si>
  <si>
    <t>Ön Dökümlü Beton Mamuller-Özel Çatı Elemanları/Boyut muayenesi (tümü üzerinde )</t>
  </si>
  <si>
    <t>Ön Dökümlü Beton Mamuller-Özel Çatı Elemanları/Düzlemsellik ve gönyeden sapma ( tümü üzerinde)</t>
  </si>
  <si>
    <t>Ön Dökümlü Beton Mamuller-Özel Çatı Elemanları/Kuru birim alan kütlesi ( 2 Ad.-Kesme hariç)</t>
  </si>
  <si>
    <t>Ön Dökümlü Beton Mamuller-Özel Çatı Elemanları/Basınç dayanımı deneyi (2 Ad.-Kesme hariç)</t>
  </si>
  <si>
    <t>Ön Dökümlü Beton Mamuller-Özel Çatı Elemanları/Emniyet katsayısı (4 Ad.)</t>
  </si>
  <si>
    <t>Ön Dökümlü Beton Mamuller-Özel Çatı Elemanları/Bağlantıların sökülme dayanımı ( 2 Ad.)</t>
  </si>
  <si>
    <t>Ön Dökümlü Beton Mamuller-Özel Çatı Elemanları/Rötre (3 çift  - kesme hariç)</t>
  </si>
  <si>
    <t>Ön Dökümlü Beton Mamuller-Özel Çatı Elemanları/ Ön Dökümlü Beton Mamuller-Özel Çatı Elemanları/Numune kesme ( 1 Ad.)</t>
  </si>
  <si>
    <t>Ön Dökümlü Beton Mamuller-Özel Çatı Elemanları/Delinme dayanımı deneyi ( 2 Ad.)</t>
  </si>
  <si>
    <t xml:space="preserve">Beton Kalınlıklarının Ölçülmesi/ 20 cm ye kadar beton  mozaik. blokaj ve dolgu malzemesi kalınlığı tespiti </t>
  </si>
  <si>
    <t>Arazi Kullanım /Küçük Sanayi Alanları, Konut Dışı Kentsel Çalışma Alanı Vb./ Türü Plan Türüne Göre Alınacak Başvuru Bedeli (TL)</t>
  </si>
  <si>
    <t>Arazi Kullanım Türü / Merkezi İş Alanı,Finans Merkezi,Rezidans vb./Plan Türüne Göre Alınacak Başvuru Bedeli (TL)</t>
  </si>
  <si>
    <t>Arazi Kullanım Türü / Otel, Tatil Köyü, Turizm Alanları Vb./ Plan Türüne Göre Alınacak Başvuru Bedeli (TL)</t>
  </si>
  <si>
    <t>Arazi Kullanım Türü /Akaryakıt ve LPG İstasyonu vb./ Plan Türüne Göre Alınacak Başvuru Bedeli (TL)</t>
  </si>
  <si>
    <t>Arazi Kullanım Türü /Su Alma ve Deşarj Boru Hatları vb. (metre cinsinden) / Talep üzerine İptal Edilen Planlama Alanı Üzerinden Hesaplanmak Üzere Birim Bedel (m2/TL)</t>
  </si>
  <si>
    <t>6.000 TL+50 Ha üzeri her Ha için 75 TL (KDV Dahil)</t>
  </si>
  <si>
    <t>10.000 TL+100 Ha üzeri her Ha için 50 TL (KDV Dahil)</t>
  </si>
  <si>
    <t>1.500 TL+5 Ha. Üzeri her hek.için 100 TL (KDV Dahil)</t>
  </si>
  <si>
    <t>1.500 TL+5 Ha. Üzeri her hek.için 75 TL (KDV Dahil)</t>
  </si>
  <si>
    <t>5000 TL+50 Ha üzeri her Ha için 50 TL (KDV Dahil)</t>
  </si>
  <si>
    <t>7.500 TL+100 Ha üzeri her Ha için 25 TL (KDV Dahil)</t>
  </si>
  <si>
    <t>Korunan Alanlara Ait İzin Görüş ve İmar Uygulamaları/ Koruma Statüsünün Kaldırılması ve Sit Derece Değişikliği Talepleriin Değerlendirilmesi (Başvuru başına)</t>
  </si>
  <si>
    <t>Demir Donatı tepiti/ Pakometre ile donatı yeri tespiti (her ölçüm yeri için)</t>
  </si>
  <si>
    <t>Demir Donatı tepiti/  Beton Üst tabakasının yarmak suretiyle/ Etriye aralıklarının ve çapın tespiti (1 Ad.)</t>
  </si>
  <si>
    <t>Diğer Pvc. Lastik. Polyester Ve Lifli Malzemeler/Çekme dayanımı</t>
  </si>
  <si>
    <t>Diğer Pvc. Lastik. Polyester Ve Lifli Malzemeler/Basma dayanımı</t>
  </si>
  <si>
    <t>Diğer Pvc. Lastik. Polyester Ve Lifli Malzemeler/Sızdırmazlık</t>
  </si>
  <si>
    <t>Diğer Pvc. Lastik. Polyester Ve Lifli Malzemeler/Cam Lifi Tayini  (Kızdırma Kaybı )</t>
  </si>
  <si>
    <t>Diğer Pvc. Lastik. Polyester Ve Lifli Malzemeler/Shore Sertliği</t>
  </si>
  <si>
    <t>Diğer Pvc. Lastik. Polyester Ve Lifli Malzemeler/Esneklik Modülü</t>
  </si>
  <si>
    <t>Diğer Pvc. Lastik. Polyester Ve Lifli Malzemeler/Yanmaya Dayanıklılık</t>
  </si>
  <si>
    <t>Isı Yalıtım Mamulleri-Binalar İçin-Fabrikasyon Olarak İmal Edilen Sert Poliüretan Köpük (Pur)-Özellikler   / Görünüş</t>
  </si>
  <si>
    <t>Isı Yalıtım Mamulleri-Binalar İçin-Fabrikasyon Olarak İmal Edilen Sert Poliüretan Köpük (Pur)-Özellikler   / Boyutlar</t>
  </si>
  <si>
    <t>Isı Yalıtım Mamulleri-Binalar İçin-Fabrikasyon Olarak İmal Edilen Sert Poliüretan Köpük (Pur)-Özellikler   / Birim hacim ağırlık</t>
  </si>
  <si>
    <t>Isı Yalıtım Mamulleri-Binalar İçin-Fabrikasyon Olarak İmal Edilen Sert Poliüretan Köpük (Pur)-Özellikler   / Çekme dayanımı</t>
  </si>
  <si>
    <t>Isı Yalıtım Mamulleri-Binalar İçin-Fabrikasyon Olarak İmal Edilen Sert Poliüretan Köpük (Pur)-Özellikler   / Basma dayanımı ve % 10 deformasyonda basma gerilmesi</t>
  </si>
  <si>
    <t>Isı Yalıtım Mamulleri-Binalar İçin-Fabrikasyon Olarak İmal Edilen Sert Poliüretan Köpük (Pur)-Özellikler   / Isı İletkenliği</t>
  </si>
  <si>
    <t>Isı Yalıtım Mamulleri-Binalar İçin-Fabrikasyon Olarak İmal Edilen Sert Poliüretan Köpük (Pur)-Özellikler   / Sıcağa Dayanım</t>
  </si>
  <si>
    <t>Isı Yalıtım Mamulleri-Binalar İçin-Fabrikasyon Olarak İmal Edilen Sert Poliüretan Köpük (Pur)-Özellikler/   Yapı mamullerinin yangın deneylerine tepkisi-Tutuşmazlık deneyi  </t>
  </si>
  <si>
    <t>Polistren Köpükten Yapılmış Isı Yalıtım MalzemesiYoğunluk</t>
  </si>
  <si>
    <t xml:space="preserve">Parselasyon Dağıtım Cetvelleri  örneği  bedeli  /Parselasyon, İfraz ve Tevhit  Sayfa (1 adet )  </t>
  </si>
  <si>
    <t>Çevre Laboratuvar Ön Yeterlik Başvurusu</t>
  </si>
  <si>
    <t>Çevre Laboratuvar Yeterlik Başvurusu</t>
  </si>
  <si>
    <t>Çevre Laboratuvar Kapsam Genişletme</t>
  </si>
  <si>
    <t>Çevre Laboratuvar Yeterlilik Testleri (TL/parametre )</t>
  </si>
  <si>
    <t>Çevre ve Danışmanlık Yeterlik Belgesi Unvan Değişikliği</t>
  </si>
  <si>
    <t>Çevre Yönetimi/ Yetkilendirilmiş Kuruluş Belgesi</t>
  </si>
  <si>
    <t>Çevre Uyum Belgesi (Atık Yönetim Planı Başına)</t>
  </si>
  <si>
    <t>Sertleşmiş Beton Deneyleri/Karot numunesi alınması 3 Adet karottan sonra herbiri</t>
  </si>
  <si>
    <r>
      <t xml:space="preserve">Sertleşmiş Beton Deneyleri/Numune hazırlama </t>
    </r>
    <r>
      <rPr>
        <sz val="8"/>
        <rFont val="Times New Roman"/>
        <family val="1"/>
        <charset val="162"/>
      </rPr>
      <t>( 6 Ad.)</t>
    </r>
  </si>
  <si>
    <t>Sertleşmiş Beton Deneyleri/  Silindir numunesi başlıklama  (1 Ad.)</t>
  </si>
  <si>
    <t xml:space="preserve">Taze Beton Deneyleri/Numune hazırlama  </t>
  </si>
  <si>
    <t>Sertleşmiş Beton Üzerinde Yapılan Deneyler/ Basınç dayanımı deneyi .  Numune hazırlama hariç( 2 x 8 Ad.)</t>
  </si>
  <si>
    <t>Söndürülmüş Kireçler/Kimyasal Analizler/CaO-MgO miktarı tayini</t>
  </si>
  <si>
    <t>Söndürülmüş Kireçler/Kimyasal Analizler/MgO miktarı tayini</t>
  </si>
  <si>
    <t>Söndürülmüş Kireçler/Kimyasal Analizler/CO2  miktarı tayini</t>
  </si>
  <si>
    <t>Söndürülmüş Kireçler/Kimyasal Analizler/SO3  miktarı tayini</t>
  </si>
  <si>
    <t>Söndürülmüş Kireçler/Kimyasal Analizler/Numune hazırlama</t>
  </si>
  <si>
    <t>Yapı Alçıları/Kimyasal Analizler/ CaO miktarı tayini</t>
  </si>
  <si>
    <t>Yapı Alçıları/Kimyasal Analizler/SO3 miktarı tayini</t>
  </si>
  <si>
    <t>Yapı Alçıları/Kimyasal Analizler/Kızdırma kaybı</t>
  </si>
  <si>
    <t>Yapı Alçıları/Kimyasal Analizler /MgO miktarı tayini</t>
  </si>
  <si>
    <t>Yapı Alçıları/Kimyasal Analizler/NaCl miktarı tayini</t>
  </si>
  <si>
    <t>Hafif Agregalı Yalıtım Betonu/ Birim hacim ağırlığı            ( 3 Ad.- hazır numune üzerinde)</t>
  </si>
  <si>
    <t xml:space="preserve">Hafif Agregalı Yalıtım Betonu/ Basınç dayanımı               (3 Ad. Rutubet tayini hariç - hazır numune üzerinde )  </t>
  </si>
  <si>
    <r>
      <t>Acbeton Kiremitler ve Mahya K</t>
    </r>
    <r>
      <rPr>
        <b/>
        <sz val="10"/>
        <rFont val="Times New Roman"/>
        <family val="1"/>
        <charset val="162"/>
      </rPr>
      <t>i</t>
    </r>
    <r>
      <rPr>
        <sz val="10"/>
        <rFont val="Times New Roman"/>
        <family val="1"/>
        <charset val="162"/>
      </rPr>
      <t>remitler/ Biçim. gönyeden sapma ve yüzey düzgünlüğü (16 Ad.)</t>
    </r>
  </si>
  <si>
    <t>Acbeton Kiremitler ve Mahya Kiremitler/ Boyut muayenesi  ( 7 Ad.)</t>
  </si>
  <si>
    <t>Acbeton Kiremitler ve Mahya Kiremitler/ Rengin Işığa  dayanıklılığı ( 2 Ad-Renkli )</t>
  </si>
  <si>
    <t xml:space="preserve">Acbeton Kiremitler ve Mahya Kiremitler/ Su emme deneyi ( 7 Ad.- parça -kaynar suda ) </t>
  </si>
  <si>
    <t>Acbeton Kiremitler ve Mahya Kiremitler/ Kırılma yükü (7 Ad.-Kiremit )</t>
  </si>
  <si>
    <t>Acbeton Kiremitler ve Mahya Kiremitler/ Don sonrası kırılma yükü (7 Ad.-Kiremit)</t>
  </si>
  <si>
    <t>Acbeton Kiremitler ve Mahya Kiremitler/ Dona dayanıklılık (7 Ad.)</t>
  </si>
  <si>
    <t>Düz Levhalar Elyaf Takviyeli Çimento Kullanılarak İmal Edilmiş Mamül Özellikleri ve Deneyleri/ Görünüş ve  renk muayenesi ( tümü üzerinde )</t>
  </si>
  <si>
    <t>Düz Levhalar Elyaf Takviyeli Çimento Kullanılarak İmal Edilmiş Mamül Özellikleri ve Deneyleri/ Biçim muayenesi ( tümü üzerinde )</t>
  </si>
  <si>
    <t>Düz Levhalar Elyaf Takviyeli Çimento Kullanılarak İmal Edilmiş Mamül Özellikleri ve Deneyleri/ Boyut  ( 5 Ad.   Kesme hariç )</t>
  </si>
  <si>
    <t>Düz Levhalar Elyaf Takviyeli Çimento Kullanılarak İmal Edilmiş Mamül Özellikleri ve Deneyleri/ Eğilme mukavemeti ( 5 Ad.   Kesme hariç )</t>
  </si>
  <si>
    <t>Düz Levhalar Elyaf Takviyeli Çimento Kullanılarak İmal Edilmiş Mamül Özellikleri ve Deneyleri/ Birim hacim ağırlığı   ( 5 Ad. Kesme hariç )</t>
  </si>
  <si>
    <t>Düz Levhalar Elyaf Takviyeli Çimento Kullanılarak İmal Edilmiş Mamül Özellikleri ve Deneyleri/Su geçirme  ( 5 Ad. Kesme hariç )</t>
  </si>
  <si>
    <t>Düz Levhalar Elyaf Takviyeli Çimento Kullanılarak İmal Edilmiş Mamül Özellikleri ve Deneyleri/Dona dayanıklılık  ( 5 Ad. Kesme hariç )</t>
  </si>
  <si>
    <t>Düz Levhalar Elyaf Takviyeli Çimento Kullanılarak İmal Edilmiş Mamül Özellikleri ve Deneyleri/Don sonrası eğilme mukavemeti ( 5 Ad. - Kesme hariç)</t>
  </si>
  <si>
    <t>Düz Levhalar Elyaf Takviyeli Çimento Kullanılarak İmal Edilmiş Mamül Özellikleri ve Deneyleri/Numune kesme  ( 25 Ad.)</t>
  </si>
  <si>
    <t>Yonga Levhalar(Kalıp Preste Biçimlendirilmiş ve Kaplanmış/ )/ Gözle muayene (3x1 Ad.)</t>
  </si>
  <si>
    <t>Yonga Levhalar(Kalıp Preste Biçimlendirilmiş ve Kaplanmış/ Boyut muayenesi (3x1)</t>
  </si>
  <si>
    <t>Yonga Levhalar(Kalıp Preste Biçimlendirilmiş ve Kaplanmış/ Birim hacim ağırlığı (3x10) Ad.</t>
  </si>
  <si>
    <t>Yonga Levhalar(Kalıp Preste Biçimlendirilmiş ve Kaplanmış/ Rutubet miktarı tayini (3x10 Ad.)</t>
  </si>
  <si>
    <t>Yonga Levhalar(Kalıp Preste Biçimlendirilmiş ve Kaplanmış/ Eğilme mukavemetinin tayini (3x10)</t>
  </si>
  <si>
    <t>Yonga Levhalar(Kalıp Preste Biçimlendirilmiş ve Kaplanmış/ Kaplama yapışma mukavemeti (3x10)</t>
  </si>
  <si>
    <t>Yonga Levhalar(Kalıp Preste Biçimlendirilmiş ve Kaplanmış/ Vida tutma yeteneği (3x10)</t>
  </si>
  <si>
    <t>Yonga Levhalar(Kalıp Preste Biçimlendirilmiş ve Kaplanmış/ Sertlik-Brinel (3x10)</t>
  </si>
  <si>
    <t>Yonga Levhalar(Kalıp Preste Biçimlendirilmiş ve Kaplanmış/ Kalınlığına şişme oranı (3x10)</t>
  </si>
  <si>
    <t>Yonga Levhalar(Kalıp Preste Biçimlendirilmiş ve Kaplanmış/ Su emme yüksekliği (3x10)</t>
  </si>
  <si>
    <t>Yonga Levhalar(Kalıp Preste Biçimlendirilmiş ve Kaplanmış/ Aşınma mukavemeti (3x3)</t>
  </si>
  <si>
    <t>Yonga Levhalar(Kalıp Preste Biçimlendirilmiş ve Kaplanmış/ Çatlamaya karşı dayanıklılık (3x1)</t>
  </si>
  <si>
    <t>Yonga Levhalar(Kalıp Preste Biçimlendirilmiş ve Kaplanmış/ Sigara ateşine dayanıklılık (3x1)</t>
  </si>
  <si>
    <t>Yonga Levhalar(Kalıp Preste Biçimlendirilmiş ve Kaplanmış/ Sıcak kaplara dayanıklılık (3x1)</t>
  </si>
  <si>
    <t xml:space="preserve">Yonga Levhalar(Kalıp Preste Biçimlendirilmiş ve Kaplanmış/ Su buharına dayanıklılık (3x1) </t>
  </si>
  <si>
    <t>Yonga Levhalar(Kalıp Preste Biçimlendirilmiş ve Kaplanmış/ Solmaya dayanıklılık (3x1) Ad.</t>
  </si>
  <si>
    <t>Yonga Levhalar(Kalıp Preste Biçimlendirilmiş ve Kaplanmış/ Lekelemeye dayanıklılık (3x1)</t>
  </si>
  <si>
    <t xml:space="preserve">Yonga Levhalar(Kalıp Preste Biçimlendirilmiş ve Kaplanmış/ Numune hazırlama </t>
  </si>
  <si>
    <t>Direkt kesme deneyleri</t>
  </si>
  <si>
    <t>Zemin Mekniği Lab.Hizm.-Direkt kesme deneyleri/ Konsolidasyonsuz-Drenajsiz (UU)</t>
  </si>
  <si>
    <t xml:space="preserve">Zemin Mekniği Lab.Hizm.-Direkt kesme deneyleri/Konsolidasyonlu-Drenajsiz (CU)                                                      </t>
  </si>
  <si>
    <t>Zemin Mekniği Lab.Hizm.-Direkt kesme deneyleri/Konsolidasyonlu-Drenajli (CD)</t>
  </si>
  <si>
    <t>Zemin Mekniği Lab.Hizm.-Direkt kesme deneyleri/Laboratuvarlarda kanatlı kesici (Wane) deneyi ( Wn dahil)</t>
  </si>
  <si>
    <t xml:space="preserve">Onaylı Hâlihazır harita ve parselasyon paftası  örneği  bedeli  
</t>
  </si>
  <si>
    <t xml:space="preserve">Onaylı Hâlihazır harita ve parselasyon Pafta Örneği  ( 1 ) adet  </t>
  </si>
  <si>
    <t>Termik Santral (Kül depolama alanı dahil)</t>
  </si>
  <si>
    <t>Arazi Kullanım Türü / Termik Santral (Kül depolama alanı dahil) /Plan Türüne Göre Alınacak Başvuru Bedeli (TL)</t>
  </si>
  <si>
    <t>Görünüş ve Ses Verme</t>
  </si>
  <si>
    <t>Arazi Kullanım Türü / Konut Alanı/ İlk Kez Plan Yapılacak Alanlarda Toplam İnşaat Alanı Üzerinden Hesaplanmak Üzere Birim Bedel (m2/TL)</t>
  </si>
  <si>
    <t>Arazi Kullanım Türü / Sanayi Alanı,Ticaret Alanı vb.İlk Kez Plan Yapılacak Alanlarda Toplam İnşaat Alanı Üzerinden Hesaplanmak Üzere Birim Bedel (m2/TL)</t>
  </si>
  <si>
    <t>Arazi Kullanım /Küçük Sanayi Alanları, Konut Dışı Kentsel Çalışma Alanı Vb./İlk Kez Plan Yapılacak Alanlarda Toplam İnşaat Alanı Üzerinden Hesaplanmak Üzere Birim Bedel (m2/TL)</t>
  </si>
  <si>
    <t>Arazi Kullanım Türü / Merkezi İş Alanı,Finans Merkezi,Rezidans vb./İlk Kez Plan Yapılacak Alanlarda Toplam İnşaat Alanı Üzerinden Hesaplanmak Üzere Birim Bedel (m2/TL)</t>
  </si>
  <si>
    <t>Arazi Kullanım Türü / Özel Üniversite, Özel Eğitim, Özel Sağlık, Özel Spor Tesisi Vb./İlk Kez Plan Yapılacak Alanlarda Toplam İnşaat Alanı Üzerinden Hesaplanmak Üzere Birim Bedel (m2/TL)</t>
  </si>
  <si>
    <t>Arazi Kullanım Türü / Her Türlü Entegre Tesis/ İlk Kez Plan Yapılacak Alanlarda Toplam İnşaat Alanı Üzerinden Hesaplanmak Üzere Birim Bedel (m2/TL)</t>
  </si>
  <si>
    <t>Arazi Kullanım Türü / Otel, Tatil Köyü, Turizm Alanları Vb./İlk Kez Plan Yapılacak Alanlarda Toplam İnşaat Alanı Üzerinden Hesaplanmak Üzere Birim Bedel (m2/TL)(m2/TL)</t>
  </si>
  <si>
    <t>Arazi Kullanım Türü / Günübirlik Turizm Alanı vb., Pansiyon, Kamping Alanları vb. /İlk Kez Plan Yapılacak Alanlarda Toplam İnşaat Alanı Üzerinden Hesaplanmak Üzere Birim Bedel (m2/TL)</t>
  </si>
  <si>
    <t>Arazi Kullanım Türü / Özel Sosyal - Kültürel Tesis Alanları / İlk Kez Plan Yapılacak Alanlarda Toplam İnşaat Alanı Üzerinden Hesaplanmak Üzere Birim Bedel (m2/TL)</t>
  </si>
  <si>
    <t>Arazi Kullanım Türü / Ulaşım ve Haberleşme Tesisleri (Yol, Tünel vs.)/İlk Kez Plan Yapılacak Alanlarda Toplam İnşaat Alanı Üzerinden Hesaplanmak Üzere Birim Bedel (m2/TL)</t>
  </si>
  <si>
    <t>Arazi Kullanım Türü /Akaryakıt ve LPG İstasyonu vb./ İlk Kez Plan Yapılacak Alanlarda Toplam İnşaat Alanı Üzerinden Hesaplanmak Üzere Birim Bedel (m2/TL)</t>
  </si>
  <si>
    <t>Arazi Kullanım Türü / Patlayıcı Madde Üretim ve Depolama Tesisleri/İlk Kez Plan Yapılacak Alanlarda Toplam İnşaat Alanı Üzerinden Hesaplanmak Üzere Birim Bedel (m2/TL)</t>
  </si>
  <si>
    <t>Arazi Kullanım Türü / Katı Atık, Çöp Depolama, Arıtma Tesisleri vb./ İlk Kez Plan Yapılacak Alanlarda Toplam İnşaat Alanı Üzerinden Hesaplanmak Üzere Birim Bedel (m2/TL)</t>
  </si>
  <si>
    <t>Arazi Kullanım Türü / Maden Çıkarma ve Rezerv Alanları/İlk Kez Plan Yapılacak Alanlarda Toplam İnşaat Alanı Üzerinden Hesaplanmak Üzere Birim Bedel (m2/TL)</t>
  </si>
  <si>
    <t>Arazi Kullanım Türü /  Hidroelektrik Santrali/ İlk Kez Plan Yapılacak Alanlarda Toplam İnşaat Alanı Üzerinden Hesaplanmak Üzere Birim Bedel (m2/TL)</t>
  </si>
  <si>
    <t>Arazi Kullanım Türü /  Nükleer Enerji Santrali/ İlk Kez Plan Yapılacak Alanlarda Toplam İnşaat Alanı Üzerinden Hesaplanmak Üzere Birim Bedel (m2/TL)</t>
  </si>
  <si>
    <t>Arazi Kullanım Türü /   Rüzgar Enerjisi Santrali, Güneş Enerjisi Santrali, Jeotermal Enerji Santrali, Biyogaz Elektrik Üretim Tesisleri vb. /İlk Kez Plan Yapılacak Alanlarda Toplam İnşaat Alanı Üzerinden Hesaplanmak Üzere Birim Bedel (m2/TL)</t>
  </si>
  <si>
    <t>Arazi Kullanım Türü / Termik Santral (Kül depolama alanı dahil) /İlk Kez Plan Yapılacak Alanlarda Toplam İnşaat Alanı Üzerinden Hesaplanmak Üzere Birim Bedel (m2/TL)</t>
  </si>
  <si>
    <t>Arazi Kullanım Türü / Doğalgaz Çevrim Santrali /İlk Kez Plan Yapılacak Alanlarda Toplam İnşaat Alanı Üzerinden Hesaplanmak Üzere Birim Bedel (m2/TL)</t>
  </si>
  <si>
    <t>Arazi Kullanım Türü / Diğer Enerji Üretim Tesisleri /İlk Kez Plan Yapılacak Alanlarda Toplam İnşaat Alanı Üzerinden Hesaplanmak Üzere Birim Bedel (m2/TL)</t>
  </si>
  <si>
    <t>Arazi Kullanım Türü / Akaryakıt Depolama, Gazlaştırma ve Dolum Tesisleri vb./ İlk Kez Plan Yapılacak Alanlarda Toplam İnşaat Alanı Üzerinden Hesaplanmak Üzere Birim Bedel (m2/TL)</t>
  </si>
  <si>
    <t>Arazi Kullanım Türü / Konut Alanı/ Planlı Alanlarda Plan Tadilatı İle Fonksiyon Değişikliği Sonucu Öngörülen Toplam İnşaat Alanının Her m2'si İçin Birim Bedel (m2/TL)</t>
  </si>
  <si>
    <t>Arazi Kullanım Türü / Sanayi Alanı,Ticaret Alanı vb./Planlı Alanlarda Plan Tadilatı İle Fonksiyon Değişikliği Sonucu Öngörülen Toplam İnşaat Alanının Her m2'si İçin Birim Bedel (m2/TL)</t>
  </si>
  <si>
    <t>Arazi Kullanım /Küçük Sanayi Alanları, Konut Dışı Kentsel Çalışma Alanı Vb./Planlı Alanlarda Plan Tadilatı İle Fonksiyon Değişikliği Sonucu Öngörülen Toplam İnşaat Alanının Her m2'si İçin Birim Bedel (m2/TL)</t>
  </si>
  <si>
    <t>Arazi Kullanım Türü / Merkezi İş Alanı,Finans Merkezi,Rezidans vb./Planlı Alanlarda Plan Tadilatı İle Fonksiyon Değişikliği Sonucu Öngörülen Toplam İnşaat Alanının Her m2'si İçin Birim Bedel (m2/TL)</t>
  </si>
  <si>
    <t>Arazi Kullanım Türü / Özel Üniversite, Özel Eğitim, Özel Sağlık, Özel Spor Tesisi Vb./Planlı Alanlarda Plan Tadilatı İle Fonksiyon Değişikliği Sonucu Öngörülen Toplam İnşaat Alanının Her m2'si İçin Birim Bedel (m2/TL)</t>
  </si>
  <si>
    <t>Arazi Kullanım Türü / Her Türlü Entegre Tesis/Planlı Alanlarda Plan Tadilatı İle Fonksiyon Değişikliği Sonucu Öngörülen Toplam İnşaat Alanının Her m2'si İçin Birim Bedel (m2/TL)</t>
  </si>
  <si>
    <t>Arazi Kullanım Türü / Otel, Tatil Köyü, Turizm Alanları Vb./ Planlı Alanlarda Plan Tadilatı İle Fonksiyon Değişikliği Sonucu Öngörülen Toplam İnşaat Alanının Her m2'si İçin Birim Bedel (m2/TL)</t>
  </si>
  <si>
    <t>Arazi Kullanım Türü / Günübirlik Turizm Alanı vb., Pansiyon, Kamping Alanları vb. / Planlı Alanlarda Plan Tadilatı İle Fonksiyon Değişikliği Sonucu Öngörülen Toplam İnşaat Alanının Her m2'si İçin Birim Bedel (m2/TL)</t>
  </si>
  <si>
    <t>Arazi Kullanım Türü / Özel Sosyal - Kültürel Tesis Alanları / Planlı Alanlarda Plan Tadilatı İle Fonksiyon Değişikliği Sonucu Öngörülen Toplam İnşaat Alanının Her m2'si İçin Birim Bedel (m2/TL)</t>
  </si>
  <si>
    <t>Arazi Kullanım Türü / Ulaşım ve Haberleşme Tesisleri (Yol, Tünel vs.)/ Planlı Alanlarda Plan Tadilatı İle Fonksiyon Değişikliği Sonucu Öngörülen Toplam İnşaat Alanının Her m2'si İçin Birim Bedel (m2/TL)</t>
  </si>
  <si>
    <t>Arazi Kullanım Türü /Akaryakıt ve LPG İstasyonu vb./Planlı Alanlarda Plan Tadilatı İle Fonksiyon Değişikliği Sonucu Öngörülen Toplam İnşaat Alanının Her m2'si İçin Birim Bedel (m2/TL)</t>
  </si>
  <si>
    <t>Arazi Kullanım Türü / Patlayıcı Madde Üretim ve Depolama Tesisleri/ Planlı Alanlarda Plan Tadilatı İle Fonksiyon Değişikliği Sonucu Öngörülen Toplam İnşaat Alanının Her m2'si İçin Birim Bedel (m2/TL)</t>
  </si>
  <si>
    <t>Arazi Kullanım Türü / Katı Atık, Çöp Depolama, Arıtma Tesisleri vb./Planlı Alanlarda Plan Tadilatı İle Fonksiyon Değişikliği Sonucu Öngörülen Toplam İnşaat Alanının Her m2'si İçin Birim Bedel (m2/TL)</t>
  </si>
  <si>
    <t>Arazi Kullanım Türü / Maden Çıkarma ve Rezerv Alanları/Planlı Alanlarda Plan Tadilatı İle Fonksiyon Değişikliği Sonucu Öngörülen Toplam İnşaat Alanının Her m2'si İçin Birim Bedel (m2/TL)</t>
  </si>
  <si>
    <t>Arazi Kullanım Türü /  Hidroelektrik Santrali/Planlı Alanlarda Plan Tadilatı İle Fonksiyon Değişikliği Sonucu Öngörülen Toplam İnşaat Alanının Her m2'si İçin Birim Bedel (m2/TL)</t>
  </si>
  <si>
    <t>Arazi Kullanım Türü /  Nükleer Enerji Santrali/Planlı Alanlarda Plan Tadilatı İle Fonksiyon Değişikliği Sonucu Öngörülen Toplam İnşaat Alanının Her m2'si İçin Birim Bedel (m2/TL)</t>
  </si>
  <si>
    <t>Arazi Kullanım Türü /   Rüzgar Enerjisi Santrali, Güneş Enerjisi Santrali, Jeotermal Enerji Santrali, Biyogaz Elektrik Üretim Tesisleri vb. /Planlı Alanlarda Plan Tadilatı İle Fonksiyon Değişikliği Sonucu Öngörülen Toplam İnşaat Alanının Her m2'si İçin Birim Bedel (m2/TL)</t>
  </si>
  <si>
    <t>Arazi Kullanım Türü / Termik Santral (Kül depolama alanı dahil) /Planlı Alanlarda Plan Tadilatı İle Fonksiyon Değişikliği Sonucu Öngörülen Toplam İnşaat Alanının Her m2'si İçin Birim Bedel (m2/TL)</t>
  </si>
  <si>
    <t>Arazi Kullanım Türü / Doğalgaz Çevrim Santrali /Planlı Alanlarda Plan Tadilatı İle Fonksiyon Değişikliği Sonucu Öngörülen Toplam İnşaat Alanının Her m2'si İçin Birim Bedel (m2/TL)</t>
  </si>
  <si>
    <t>Arazi Kullanım Türü / Diğer Enerji Üretim Tesisleri /Planlı Alanlarda Plan Tadilatı İle Fonksiyon Değişikliği Sonucu Öngörülen Toplam İnşaat Alanının Her m2'si İçin Birim Bedel (m2/TL)</t>
  </si>
  <si>
    <t>Arazi Kullanım Türü / Akaryakıt Depolama, Gazlaştırma ve Dolum Tesisleri vb./Planlı Alanlarda Plan Tadilatı İle Fonksiyon Değişikliği Sonucu Öngörülen Toplam İnşaat Alanının Her m2'si İçin Birim Bedel (m2/TL)</t>
  </si>
  <si>
    <t>Arazi Kullanım Türü / Konut Alanı/ Fonksiyon Değişikliği Yapılmadan Plan Tadilatı ile Artan İnşaat Alanının Her m2'si için Birim Bedel (m2/TL)</t>
  </si>
  <si>
    <t>Arazi Kullanım Türü / Sanayi Alanı,Ticaret Alanı vb./Fonksiyon Değişikliği Yapılmadan Plan Tadilatı ile Artan İnşaat Alanının Her m2'si için Birim Bedel (m2/TL)</t>
  </si>
  <si>
    <t>Arazi Kullanım /Küçük Sanayi Alanları, Konut Dışı Kentsel Çalışma Alanı Vb./ Fonksiyon Değişikliği Yapılmadan Plan Tadilatı ile Artan İnşaat Alanının Her m2'si için Birim Bedel (m2/TL)</t>
  </si>
  <si>
    <t>Arazi Kullanım Türü / Merkezi İş Alanı,Finans Merkezi,Rezidans vb./Fonksiyon Değişikliği Yapılmadan Plan Tadilatı ile Artan İnşaat Alanının Her m2'si için Birim Bedel (m2/TL)</t>
  </si>
  <si>
    <t>Arazi Kullanım Türü / Özel Üniversite, Özel Eğitim, Özel Sağlık, Özel Spor Tesisi Vb./Fonksiyon Değişikliği Yapılmadan Plan Tadilatı ile Artan İnşaat Alanının Her m2'si için Birim Bedel (m2/TL)</t>
  </si>
  <si>
    <t>Arazi Kullanım Türü / Her Türlü Entegre Tesis/ Fonksiyon Değişikliği Yapılmadan Plan Tadilatı ile Artan İnşaat Alanının Her m2'si için Birim Bedel (m2/TL)</t>
  </si>
  <si>
    <t>Arazi Kullanım Türü / Otel, Tatil Köyü, Turizm Alanları Vb./ Fonksiyon Değişikliği Yapılmadan Plan Tadilatı ile Artan İnşaat Alanının Her m2'si için Birim Bedel (m2/TL)</t>
  </si>
  <si>
    <t>Arazi Kullanım Türü / Günübirlik Turizm Alanı vb., Pansiyon, Kamping Alanları vb. / Fonksiyon Değişikliği Yapılmadan Plan Tadilatı ile Artan İnşaat Alanının Her m2'si için Birim Bedel (m2/TL)</t>
  </si>
  <si>
    <t>Arazi Kullanım Türü / Özel Sosyal - Kültürel Tesis Alanları / Fonksiyon Değişikliği Yapılmadan Plan Tadilatı ile Artan İnşaat Alanının Her m2'si için Birim Bedel (m2/TL)</t>
  </si>
  <si>
    <t>Arazi Kullanım Türü / Ulaşım ve Haberleşme Tesisleri (Yol, Tünel vs.)/ Fonksiyon Değişikliği Yapılmadan Plan Tadilatı ile Artan İnşaat Alanının Her m2'si için Birim Bedel (m2/TL)</t>
  </si>
  <si>
    <t>Arazi Kullanım Türü /Akaryakıt ve LPG İstasyonu vb./Fonksiyon Değişikliği Yapılmadan Plan Tadilatı ile Artan İnşaat Alanının Her m2'si için Birim Bedel (m2/TL)</t>
  </si>
  <si>
    <t>Arazi Kullanım Türü / Patlayıcı Madde Üretim ve Depolama Tesisleri/ Fonksiyon Değişikliği Yapılmadan Plan Tadilatı ile Artan İnşaat Alanının Her m2'si için Birim Bedel (m2/TL)</t>
  </si>
  <si>
    <t>Arazi Kullanım Türü / Katı Atık, Çöp Depolama, Arıtma Tesisleri vb./Fonksiyon Değişikliği Yapılmadan Plan Tadilatı ile Artan İnşaat Alanının Her m2'si için Birim Bedel (m2/TL)</t>
  </si>
  <si>
    <t>Arazi Kullanım Türü / Maden Çıkarma ve Rezerv Alanları/Fonksiyon Değişikliği Yapılmadan Plan Tadilatı ile Artan İnşaat Alanının Her m2'si için Birim Bedel (m2/TL)</t>
  </si>
  <si>
    <t>Arazi Kullanım Türü /  Hidroelektrik Santrali/Fonksiyon Değişikliği Yapılmadan Plan Tadilatı ile Artan İnşaat Alanının Her m2'si için Birim Bedel (m2/TL)</t>
  </si>
  <si>
    <t>Arazi Kullanım Türü /  Nükleer Enerji Santrali/Fonksiyon Değişikliği Yapılmadan Plan Tadilatı ile Artan İnşaat Alanının Her m2'si için Birim Bedel (m2/TL)</t>
  </si>
  <si>
    <t>Arazi Kullanım Türü /   Rüzgar Enerjisi Santrali, Güneş Enerjisi Santrali, Jeotermal Enerji Santrali, Biyogaz Elektrik Üretim Tesisleri vb. /Fonksiyon Değişikliği Yapılmadan Plan Tadilatı ile Artan İnşaat Alanının Her m2'si için Birim Bedel (m2/TL)</t>
  </si>
  <si>
    <t>Arazi Kullanım Türü / Termik Santral (Kül depolama alanı dahil) /Fonksiyon Değişikliği Yapılmadan Plan Tadilatı ile Artan İnşaat Alanının Her m2'si için Birim Bedel (m2/TL)</t>
  </si>
  <si>
    <t>Arazi Kullanım Türü / Doğalgaz Çevrim Santrali /Fonksiyon Değişikliği Yapılmadan Plan Tadilatı ile Artan İnşaat Alanının Her m2'si için Birim Bedel (m2/TL)</t>
  </si>
  <si>
    <t>Arazi Kullanım Türü / Diğer Enerji Üretim Tesisleri /Fonksiyon Değişikliği Yapılmadan Plan Tadilatı ile Artan İnşaat Alanının Her m2'si için Birim Bedel (m2/TL)</t>
  </si>
  <si>
    <t>Arazi Kullanım Türü / Akaryakıt Depolama, Gazlaştırma ve Dolum Tesisleri vb./Fonksiyon Değişikliği Yapılmadan Plan Tadilatı ile Artan İnşaat Alanının Her m2'si için Birim Bedel (m2/TL)</t>
  </si>
  <si>
    <t>Arazi Kullanım Türü / Konut Alanı/ Fonksiyon Değişikliği ve/veya Yapılanma Artışı Getirilmeden Yalnızca İstikamet Tadili veya Blok Yeri Değişikliği Gibi Tekliflerde İmar Parseli Üzerinden Hesaplanmak Üzere Birim Bedel (m2/TL)</t>
  </si>
  <si>
    <t>Arazi Kullanım Türü / Sanayi Alanı,Ticaret Alanı vb./Fonksiyon Değişikliği ve/veya Yapılanma Artışı Getirilmeden Yalnızca İstikamet Tadili veya Blok Yeri Değişikliği Gibi Tekliflerde İmar Parseli Üzerinden Hesaplanmak Üzere Birim Bedel (m2/TL)</t>
  </si>
  <si>
    <t>Arazi Kullanım /Küçük Sanayi Alanları, Konut Dışı Kentsel Çalışma Alanı Vb./ Fonksiyon Değişikliği ve/veya Yapılanma Artışı Getirilmeden Yalnızca İstikamet Tadili veya Blok Yeri Değişikliği Gibi Tekliflerde İmar Parseli Üzerinden Hesaplanmak Üzere Birim Bedel (m2/TL)</t>
  </si>
  <si>
    <t>Arazi Kullanım Türü / Merkezi İş Alanı,Finans Merkezi,Rezidans vb./Fonksiyon Değişikliği ve/veya Yapılanma Artışı Getirilmeden Yalnızca İstikamet Tadili veya Blok Yeri Değişikliği Gibi Tekliflerde İmar Parseli Üzerinden Hesaplanmak Üzere Birim Bedel (m2/TL)</t>
  </si>
  <si>
    <t>Arazi Kullanım Türü / Özel Üniversite, Özel Eğitim, Özel Sağlık, Özel Spor Tesisi Vb./Fonksiyon Değişikliği ve/veya Yapılanma Artışı Getirilmeden Yalnızca İstikamet Tadili veya Blok Yeri Değişikliği Gibi Tekliflerde İmar Parseli Üzerinden Hesaplanmak Üzere Birim Bedel (m2/TL)</t>
  </si>
  <si>
    <t>Arazi Kullanım Türü / Her Türlü Entegre Tesis/ Fonksiyon Değişikliği ve/veya Yapılanma Artışı Getirilmeden Yalnızca İstikamet Tadili veya Blok Yeri Değişikliği Gibi Tekliflerde İmar Parseli Üzerinden Hesaplanmak Üzere Birim Bedel (m2/TL)</t>
  </si>
  <si>
    <t>Arazi Kullanım Türü / Otel, Tatil Köyü, Turizm Alanları Vb./ Fonksiyon Değişikliği ve/veya Yapılanma Artışı Getirilmeden Yalnızca İstikamet Tadili veya Blok Yeri Değişikliği Gibi Tekliflerde İmar Parseli Üzerinden Hesaplanmak Üzere Birim Bedel (m2/TL)</t>
  </si>
  <si>
    <t>Arazi Kullanım Türü / Günübirlik Turizm Alanı vb., Pansiyon, Kamping Alanları vb. / Fonksiyon Değişikliği ve/veya Yapılanma Artışı Getirilmeden Yalnızca İstikamet Tadili veya Blok Yeri Değişikliği Gibi Tekliflerde İmar Parseli Üzerinden Hesaplanmak Üzere Birim Bedel (m2/TL)</t>
  </si>
  <si>
    <t>Arazi Kullanım Türü / Özel Sosyal - Kültürel Tesis Alanları /Fonksiyon Değişikliği ve/veya Yapılanma Artışı Getirilmeden Yalnızca İstikamet Tadili veya Blok Yeri Değişikliği Gibi Tekliflerde İmar Parseli Üzerinden Hesaplanmak Üzere Birim Bedel (m2/TL)</t>
  </si>
  <si>
    <t>Arazi Kullanım Türü / Ulaşım ve Haberleşme Tesisleri (Yol, Tünel vs.)/ Fonksiyon Değişikliği ve/veya Yapılanma Artışı Getirilmeden Yalnızca İstikamet Tadili veya Blok Yeri Değişikliği Gibi Tekliflerde İmar Parseli Üzerinden Hesaplanmak Üzere Birim Bedel (m2/TL)</t>
  </si>
  <si>
    <t>Arazi Kullanım Türü /Akaryakıt ve LPG İstasyonu vb./Fonksiyon Değişikliği ve/veya Yapılanma Artışı Getirilmeden Yalnızca İstikamet Tadili veya Blok Yeri Değişikliği Gibi Tekliflerde İmar Parseli Üzerinden Hesaplanmak Üzere Birim Bedel (m2/TL)</t>
  </si>
  <si>
    <t>Arazi Kullanım Türü / Patlayıcı Madde Üretim ve Depolama Tesisleri/ Fonksiyon Değişikliği ve/veya Yapılanma Artışı Getirilmeden Yalnızca İstikamet Tadili veya Blok Yeri Değişikliği Gibi Tekliflerde İmar Parseli Üzerinden Hesaplanmak Üzere Birim Bedel (m2/TL)</t>
  </si>
  <si>
    <t>Arazi Kullanım Türü / Katı Atık, Çöp Depolama, Arıtma Tesisleri vb./Fonksiyon Değişikliği ve/veya Yapılanma Artışı Getirilmeden Yalnızca İstikamet Tadili veya Blok Yeri Değişikliği Gibi Tekliflerde İmar Parseli Üzerinden Hesaplanmak Üzere Birim Bedel (m2/TL)</t>
  </si>
  <si>
    <t>Arazi Kullanım Türü / Maden Çıkarma ve Rezerv Alanları/Fonksiyon Değişikliği ve/veya Yapılanma Artışı Getirilmeden Yalnızca İstikamet Tadili veya Blok Yeri Değişikliği Gibi Tekliflerde İmar Parseli Üzerinden Hesaplanmak Üzere Birim Bedel (m2/TL)</t>
  </si>
  <si>
    <t>Arazi Kullanım Türü /  Hidroelektrik Santrali/Fonksiyon Değişikliği ve/veya Yapılanma Artışı Getirilmeden Yalnızca İstikamet Tadili veya Blok Yeri Değişikliği Gibi Tekliflerde İmar Parseli Üzerinden Hesaplanmak Üzere Birim Bedel (m2/TL)</t>
  </si>
  <si>
    <t>Arazi Kullanım Türü /  Nükleer Enerji Santrali/ Fonksiyon Değişikliği ve/veya Yapılanma Artışı Getirilmeden Yalnızca İstikamet Tadili veya Blok Yeri Değişikliği Gibi Tekliflerde İmar Parseli Üzerinden Hesaplanmak Üzere Birim Bedel (m2/TL)</t>
  </si>
  <si>
    <t>Arazi Kullanım Türü /   Rüzgar Enerjisi Santrali, Güneş Enerjisi Santrali, Jeotermal Enerji Santrali, Biyogaz Elektrik Üretim Tesisleri vb. /Fonksiyon Değişikliği ve/veya Yapılanma Artışı Getirilmeden Yalnızca İstikamet Tadili veya Blok Yeri Değişikliği Gibi Tekliflerde İmar Parseli Üzerinden Hesaplanmak Üzere Birim Bedel (m2/TL)</t>
  </si>
  <si>
    <t>Arazi Kullanım Türü / Termik Santral (Kül depolama alanı dahil) /Fonksiyon Değişikliği ve/veya Yapılanma Artışı Getirilmeden Yalnızca İstikamet Tadili veya Blok Yeri Değişikliği Gibi Tekliflerde İmar Parseli Üzerinden Hesaplanmak Üzere Birim Bedel (m2/TL)</t>
  </si>
  <si>
    <t>Arazi Kullanım Türü / Doğalgaz Çevrim Santrali /Fonksiyon Değişikliği ve/veya Yapılanma Artışı Getirilmeden Yalnızca İstikamet Tadili veya Blok Yeri Değişikliği Gibi Tekliflerde İmar Parseli Üzerinden Hesaplanmak Üzere Birim Bedel (m2/TL)</t>
  </si>
  <si>
    <t>Arazi Kullanım Türü / Fonksiyon Değişikliği ve/veya Yapılanma Artışı Getirilmeden Yalnızca İstikamet Tadili veya Blok Yeri Değişikliği Gibi Tekliflerde İmar Parseli Üzerinden Hesaplanmak Üzere Birim Bedel (m2/TL)</t>
  </si>
  <si>
    <t>Arazi Kullanım Türü / Genel Yük Limanı, Konteyner Limanı, İskele, Ro-Ro Tesisleri vb./İlk Kez  veya İlave veya Revizyon İmar Planı veya İmar Planı Değişikliği Yapılacak Alanlarda Planlama Alanı Üzerinden Hesaplanmak Üzere Birim Bedel (m2/TL)</t>
  </si>
  <si>
    <t>Arazi Kullanım Türü / Balıkçı Barınağı, Yanaşma İskelesi, Tekne Çekek Yeri vb./ İlk Kez veya İlave veya Revizyon İmar Planı veya İmar Planı Değişikliği Yapılacak Alanlarda Planlama Alanı Üzerinden Hesaplanmak Üzere Birim Bedel (m2/TL)</t>
  </si>
  <si>
    <t>Arazi Kullanım Türü / Kıyı Koruma Yapıları (Mahmuz, Dalgakıran, İstinat Duvarı vb.)/İlk Kez veya İlave veya Revizyon İmar Planı veya İmar Planı Değişikliği Yapılacak Alanlarda Planlama Alanı Üzerinden Hesaplanmak Üzere Birim Bedel (m2/TL)</t>
  </si>
  <si>
    <t>Arazi Kullanım Türü / Tuzla, Köprü, Menfez, Fener Tesisleri vs./ İlk Kez veya İlave veya Revizyon İmar Planı veya İmar Planı Değişikliği Yapılacak Alanlarda Planlama Alanı Üzerinden Hesaplanmak Üzere Birim Bedel (m2/TL)</t>
  </si>
  <si>
    <t>Arazi Kullanım Türü / Kıyıda Tasfiye ve Pompaj İstasyon Alanları vb./ İlk Kez  veya İlave veya Revizyon İmar Planı veya İmar Planı Değişikliği Yapılacak Alanlarda Planlama Alanı Üzerinden Hesaplanmak Üzere Birim Bedel (m2/TL)</t>
  </si>
  <si>
    <t>Arazi Kullanım Türü /Tersane, Gemi Söküm Yerleri vb/ İlk Kez veya İlave veya Revizyon İmar Planı veya İmar Planı Değişikliği Yapılacak Alanlarda Planlama Alanı Üzerinden Hesaplanmak Üzere Birim Bedel (m2/TL)</t>
  </si>
  <si>
    <t>Arazi Kullanım Türü /Su Ürünleri Üretim ve Yetiştirme Tesisleri, Dalyan Alanı vb./İlk Kez veya İlave veya Revizyon İmar Planı veya İmar Planı Değişikliği Yapılacak Alanlarda Planlama Alanı Üzerinden Hesaplanmak Üzere Birim Bedel (m2/TL)</t>
  </si>
  <si>
    <t>Arazi Kullanım Türü /Kruvaziyer Liman /İlk Kez veya İlave veya Revizyon İmar Planı veya İmar Planı Değişikliği Yapılacak Alanlarda Planlama Alanı Üzerinden Hesaplanmak Üzere Birim Bedel (m2/TL)</t>
  </si>
  <si>
    <t>Arazi Kullanım Türü /Yat Limanı ve Yat Çekek Yerleri /İlk Kez veya İlave veya Revizyon İmar Planı veya İmar Planı Değişikliği Yapılacak Alanlarda Planlama Alanı Üzerinden Hesaplanmak Üzere Birim Bedel (m2/TL)</t>
  </si>
  <si>
    <t>Arazi Kullanım Türü /Spor Tesisleri ve Bunların Tamamlayıcısı Konaklama Tesisleri /İlk Kez  veya İlave veya Revizyon İmar Planı veya İmar Planı Değişikliği Yapılacak Alanlarda Planlama Alanı Üzerinden Hesaplanmak Üzere Birim Bedel (m2/TL)</t>
  </si>
  <si>
    <t>Arazi Kullanım Türü /Denize Girme, Güneşlenme, Su Sporları ve Rekreasyon Amaçlı Kıyı Tesisleri vb/ İlk Kez veya İlave veya Revizyon İmar Planı veya İmar Planı Değişikliği Yapılacak Alanlarda Planlama Alanı Üzerinden Hesaplanmak Üzere Birim Bedel (m2/TL)</t>
  </si>
  <si>
    <t>Arazi Kullanım Türü /Teknik Altyapı Alanı/İlk Kez veya İlave veya Revizyon İmar Planı veya İmar Planı Değişikliği Yapılacak Alanlarda Planlama Alanı Üzerinden Hesaplanmak Üzere Birim Bedel (m2/TL)</t>
  </si>
  <si>
    <t>Arazi Kullanım Türü /Boru Hatları ve Şamandıralar vs.İlk Kez veya İlave veya Revizyon İmar Planı veya İmar Planı Değişikliği Yapılacak Alanlarda Planlama Alanı Üzerinden Hesaplanmak Üzere Birim Bedel (m2/TL)</t>
  </si>
  <si>
    <t>Arazi Kullanım Türü /Telekomünikasyon Tesisleri (Kablo vb.) (metre cinsinden) / İlk Kez veya İlave veya Revizyon İmar Planı veya İmar Planı Değişikliği Yapılacak Alanlarda Planlama Alanı Üzerinden Hesaplanmak Üzere Birim Bedel (m2/TL)</t>
  </si>
  <si>
    <t>Arazi Kullanım Türü /Su Alma ve Deşarj Boru Hatları vb. (metre cinsinden) / İlk Kez  veya İlave veya Revizyon İmar Planı veya İmar Planı Değişikliği Yapılacak Alanlarda Planlama Alanı Üzerinden Hesaplanmak Üzere Birim Bedel (m2/TL)</t>
  </si>
  <si>
    <t>Arazi Kullanım Türü / Genel Yük Limanı, Konteyner Limanı, İskele, Ro-Ro Tesisleri vb./Fonksiyon Değişikliği ve/veya Yapılanma Artışı Getirmeyen Plan Değişikliği Tekliflerinde Birim Bedel (m2/TL)</t>
  </si>
  <si>
    <t>Arazi Kullanım Türü / Balıkçı Barınağı, Yanaşma İskelesi, Tekne Çekek Yeri vb./ Fonksiyon Değişikliği  ve/veya Yapılanma Artışı  Getirmeyen Plan Değişikliği Tekliflerinde Birim Bedel (m2/TL)</t>
  </si>
  <si>
    <t>Arazi Kullanım Türü / Kıyı Koruma Yapıları (Mahmuz, Dalgakıran, İstinat Duvarı vb.)/Fonksiyon Değişikliği  ve/veya Yapılanma Artışı Getirmeyen Plan Değişikliği Tekliflerinde Birim Bedel (m2/TL)</t>
  </si>
  <si>
    <t>Arazi Kullanım Türü / Tuzla, Köprü, Menfez, Fener Tesisleri vs./ Fonksiyon Değişikliği  ve/veya Yapılanma Artışı  Getirmeyen Plan Değişikliği Tekliflerinde Birim Bedel (m2/TL)</t>
  </si>
  <si>
    <t>Arazi Kullanım Türü / Kıyıda Tasfiye ve Pompaj İstasyon Alanları vb./ Fonksiyon Değişikliği  ve/veya Yapılanma Artışı Getirmeyen Plan Değişikliği Tekliflerinde Birim Bedel (m2/TL)</t>
  </si>
  <si>
    <t>Arazi Kullanım Türü /Tersane, Gemi Söküm Yerleri vb/ Fonksiyon Değişikliği  ve/veya Yapılanma Artışı  Getirmeyen Plan Değişikliği Tekliflerinde Birim Bedel (m2/TL)</t>
  </si>
  <si>
    <t>Arazi Kullanım Türü /Su Ürünleri Üretim ve Yetiştirme Tesisleri, Dalyan Alanı vb./Fonksiyon Değişikliği  ve/veya Yapılanma Artışı  Getirmeyen Plan Değişikliği Tekliflerinde Birim Bedel (m2/TL)</t>
  </si>
  <si>
    <t>Arazi Kullanım Türü /Kruvaziyer Liman /Fonksiyon Değişikliği  ve/veya Yapılanma Artışı  Getirmeyen Plan Değişikliği Tekliflerinde Birim Bedel (m2/TL)</t>
  </si>
  <si>
    <t>Arazi Kullanım Türü /Yat Limanı ve Yat Çekek Yerleri /Fonksiyon Değişikliği  ve/veya Yapılanma Artışı Getirmeyen Plan Değişikliği Tekliflerinde Birim Bedel (m2/TL)</t>
  </si>
  <si>
    <t>Arazi Kullanım Türü /Spor Tesisleri ve Bunların Tamamlayıcısı Konaklama Tesisleri /Fonksiyon Değişikliği  ve/veya Yapılanma Artışı Getirmeyen Plan Değişikliği Tekliflerinde Birim Bedel (m2/TL)</t>
  </si>
  <si>
    <t>Arazi Kullanım Türü /Denize Girme, Güneşlenme, Su Sporları ve Rekreasyon Amaçlı Kıyı Tesisleri vb/ Fonksiyon Değişikliği  ve/veya Yapılanma Artışı Getirmeyen Plan Değişikliği Tekliflerinde Birim Bedel (m2/TL)</t>
  </si>
  <si>
    <t>Arazi Kullanım Türü /Teknik Altyapı Alanı/Fonksiyon Değişikliği  ve/veya Yapılanma Artışı Getirmeyen Plan Değişikliği Tekliflerinde Birim Bedel (m2/TL)</t>
  </si>
  <si>
    <t>Arazi Kullanım Türü /Telekomünikasyon Tesisleri (Kablo vb.) (metre cinsinden) / Fonksiyon Değişikliği  ve/veya Yapılanma Artışı Getirmeyen Plan Değişikliği Tekliflerinde Birim Bedel (m2/TL)</t>
  </si>
  <si>
    <t>Arazi Kullanım Türü /Su Alma ve Deşarj Boru Hatları vb. (metre cinsinden) / Fonksiyon Değişikliği  ve/veya Yapılanma Artışı Getirmeyen Plan Değişikliği Tekliflerinde Birim Bedel (m2/TL)</t>
  </si>
  <si>
    <r>
      <t xml:space="preserve">Tabiat Varlıklarını Koruma/Her türlü araştırma, koruma, tür izleme, jeolojik-jeoteknik etüd, altyapı vb. proje raporları </t>
    </r>
    <r>
      <rPr>
        <sz val="8"/>
        <color theme="1"/>
        <rFont val="Times New Roman"/>
        <family val="1"/>
        <charset val="162"/>
      </rPr>
      <t>(Kağıt veya çıktı ortamı) Sayfa başı</t>
    </r>
  </si>
  <si>
    <t>Tabiat Varlıklarını Koruma/Her türlü araştırma, koruma,  tür izleme vb. proje raporları (Sayısal) Sayfa başı</t>
  </si>
  <si>
    <t>Geçici Ustalık Yetki Belgesi basılı malzeme danışmanlık ve kayıt ücreti (Her bir branş için ayrı ayrı)</t>
  </si>
  <si>
    <t>Çevrenin Korunması Yönünden Kontrol Altında Tutulan Yakıtlara İlişkin Tebliğ Kapsamında Verilen Konrtol Belgesi Ücreti (100.001- 150.000 Mton)</t>
  </si>
  <si>
    <t>Çevrenin Korunması Yönünden Kontrol Altında Tutulan Yakıtlara İlişkin Tebliğ Kapsamında Verilen Kontrol Belgesi Ücreti (150.001- 200.000 Mton)</t>
  </si>
  <si>
    <t>Çevrenin Korunması Yönünden Kontrol Altında Tutulan Yakıtlara İlişkin Tebliğ Kapsamında Verilen Kontrol Belgesi Ücreti (200.001-300.000 Mton)</t>
  </si>
  <si>
    <r>
      <t xml:space="preserve">(*) Egzoz Emisyon Ölçümü Pulu  İstasyon Satışı K.D.V. Dahil </t>
    </r>
    <r>
      <rPr>
        <b/>
        <sz val="10"/>
        <color indexed="8"/>
        <rFont val="Times New Roman"/>
        <family val="1"/>
        <charset val="162"/>
      </rPr>
      <t>32,00</t>
    </r>
    <r>
      <rPr>
        <sz val="10"/>
        <color indexed="8"/>
        <rFont val="Times New Roman"/>
        <family val="1"/>
        <charset val="162"/>
      </rPr>
      <t xml:space="preserve"> TL dir.</t>
    </r>
  </si>
  <si>
    <t>YURTDIŞI MÜTEAHHİTLİK BELGESİ BASILI MALZEME VE DANIŞMANLIK ÜCRETLERİ</t>
  </si>
  <si>
    <t>Özel Sektör Plan Yapımı Yeterlilik Belgesi/A grubu basılı malzeme ve danışmanlık ücreti</t>
  </si>
  <si>
    <t>Özel Sektör Plan Yapımı Yeterlilik Belgesi /B, C, D grubu için basılı malzeme ve danışmanlık ücreti</t>
  </si>
  <si>
    <t>Özel Sektör Plan Yapımı Yeterlilik Belgesi /E, F grubu için basılı malzeme ve danışmanlık ücreti</t>
  </si>
  <si>
    <t>Kamu Sektörü Planı Yapım Yeterllik Belgesi/A grubu için Basılı Malzme Danışmanlık ücreti</t>
  </si>
  <si>
    <t>Kamu Sektörü Plan Yapımı Yeterllik Belgesi/   B, C, D grubu için Basılı Malzme Danışmanlık ücreti</t>
  </si>
  <si>
    <t>Kamu Sektörü Planı Yapımı Yeterllik Belgesi/E, F grubu için Basılı Malzme Danışmanlık ücreti</t>
  </si>
  <si>
    <t>Arazi Kullanım Türü  / Milli Parklar, Tabiat Parkı, Özel Çevre Koruma Bölgesi vb./ Nazım İmar Planı, Değişikliği, Revizyonu 5-50 Ha.Arası</t>
  </si>
  <si>
    <t>Arazi Kullanım Türü  / Milli Parklar, Tabiat Parkı, Özel Çevre Koruma Bölgesi vb./ Nazım İmar Planı, Değişikliği, Revizyonu 50-100 Ha.Arası</t>
  </si>
  <si>
    <t>Arazi Kullanım Türü  / Milli Parklar, Tabiat Parkı, Özel Çevre Koruma Bölgesi vb./ Nazım İmar Planı, Değişikliği, Revizyonu 100 Ha.Üzeriı</t>
  </si>
  <si>
    <t>Arazi Kullanım Türü  / Milli Parklar, Tabiat Parkı, Özel Çevre Koruma Bölgesi vb./ Uygulama İmar Planı, Değişikliği, Revizyonu 0-5 Ha.Arası</t>
  </si>
  <si>
    <t>Arazi Kullanım Türü  / Milli Parklar, Tabiat Parkı, Özel Çevre Koruma Bölgesi vb./ Uygulama İmar Planı, Değişikliği, Revizyonu 5-50 Ha.Arası</t>
  </si>
  <si>
    <t>Arazi Kullanım Türü  / Milli Parklar, Tabiat Parkı, Özel Çevre Koruma Bölgesi vb./ Uygulama İmar Planı, Değişikliği, Revizyonu 50-100 Ha.Arası</t>
  </si>
  <si>
    <t>Arazi Kullanım Türü  / Milli Parklar, Tabiat Parkı, Özel Çevre Koruma Bölgesi vb./ Uygulama İmar Planı, Değişikliği, Revizyonu 100 Ha.Üzeri</t>
  </si>
  <si>
    <t>Arazi Kullanım Türü  / Doğal Sit Alanlarında Yapılacak Koruma Amaçlı İmar Planları/ Nazım İmar Planı, Değişikliği, Revizyonu 0-5 Ha.Arası</t>
  </si>
  <si>
    <t>Arazi Kullanım Türü  / Doğal Sit Alanlarında Yapılacak Koruma Amaçlı İmar Planları/Nazım İmar Planı, Değişikliği, Revizyonu 5-50 Ha.Arası</t>
  </si>
  <si>
    <t>Arazi Kullanım Türü  / Doğal Sit Alanlarında Yapılacak Koruma Amaçlı İmar Planları/Nazım İmar Planı, Değişikliği, Revizyonu 50-100 Ha.Arası</t>
  </si>
  <si>
    <t>Arazi Kullanım Türü  / Doğal Sit Alanlarında Yapılacak Koruma Amaçlı İmar Planları/Nazım İmar Planı, Değişikliği, Revizyonu 100 Ha.Üzeriı</t>
  </si>
  <si>
    <t>Arazi Kullanım Türü  / Doğal Sit Alanlarında Yapılacak Koruma Amaçlı İmar Planları/Uygulama İmar Planı, Değişikliği,Revizyonu 0-5 Ha.Arası</t>
  </si>
  <si>
    <t>Arazi Kullanım Türü  / Doğal Sit Alanlarında Yapılacak Koruma Amaçlı İmar Planları/Uygulama İmar Planı, Değişikliği,Revizyonu 5-50 Ha.Arası</t>
  </si>
  <si>
    <t>Arazi Kullanım Türü  / Doğal Sit Alanlarında Yapılacak Koruma Amaçlı İmar Planları/Uygulama İmar Planı, Değişikliği,Revizyonu 50-100 Ha.Arası</t>
  </si>
  <si>
    <t>Arazi Kullanım Türü  / Doğal Sit Alanlarında Yapılacak Koruma Amaçlı İmar Planları/Uygulama İmar Planı, Değişikliği,Revizyonu 100 Ha.Üzeriı</t>
  </si>
  <si>
    <r>
      <t>Arazi Kullanım Türü  / Milli Parklar, Tabiat Parkı, Özel Çevre Koruma Bölgesi vb./ Nazım İmar Planı</t>
    </r>
    <r>
      <rPr>
        <sz val="9"/>
        <color rgb="FFFF0000"/>
        <rFont val="Times New Roman"/>
        <family val="1"/>
        <charset val="162"/>
      </rPr>
      <t>,</t>
    </r>
    <r>
      <rPr>
        <sz val="9"/>
        <rFont val="Times New Roman"/>
        <family val="1"/>
        <charset val="162"/>
      </rPr>
      <t xml:space="preserve"> Değişikliği,Revizyonu 0-5 Ha.Arası</t>
    </r>
  </si>
  <si>
    <t xml:space="preserve">(*) Başvuru bedeli parsel başına birim alan üzerinden tahsil edilir.Başvurunun reddi halinde ücret iade edilmez. Kamu Kurum ve Kuruluşlarınn mülkiyetindeki taşınmazlarla ilgili görüş taleplerinden bedel alınmaz.  </t>
  </si>
  <si>
    <t xml:space="preserve">1515 de yazılı değerler 2.0 ve yöre katsayısı ile çarpılır  </t>
  </si>
  <si>
    <t xml:space="preserve">1516 de yazılı değerler 2.0 ve yöre katsayısı ile çarpılır </t>
  </si>
  <si>
    <t xml:space="preserve">1517 da yazılı değerler 2.0 ve yöre katsayısı ile çarpılır  </t>
  </si>
  <si>
    <t xml:space="preserve">1518 de yazılı değerler 2,0 ve yöre katsayısı ile çarpılır  </t>
  </si>
  <si>
    <t xml:space="preserve">1519 de yazılı değerler 2,0 ve yöre katsayısı ile çarpılır </t>
  </si>
  <si>
    <t xml:space="preserve">1520 de yazılı değerler 2.0 ve yöre katsayısı ile çarpılır </t>
  </si>
  <si>
    <t xml:space="preserve">1521 de yazılı değerler 2.0 ve yöre katsayısı ile çarpılır </t>
  </si>
  <si>
    <t xml:space="preserve">1522 de yazılı değerler 2.0 ve yöre katsayısı ile çarpılır </t>
  </si>
  <si>
    <t xml:space="preserve">Korunan Alanlara Ait İzin Görüş ve İmar Uygulamaları/ Korunan Alanlarda Baz İstasyonu Talebi </t>
  </si>
  <si>
    <t xml:space="preserve">Korunan Alanlara Ait İzin Görüş ve İmar Uygulamaları/ Hertürlü İzin (İnşai faaliyet,izin,inşaat ruhsatı, yapı kullanma izni, sondaj vb.) </t>
  </si>
  <si>
    <t xml:space="preserve">Korunan Alanlara Ait İzin Görüş ve İmar Uygulamaları/ Korunan Alanlarda ÇED Sürecine İlişkin Görüşler  </t>
  </si>
  <si>
    <t xml:space="preserve">Korunan Alanlara Ait İzin Görüş ve İmar Uygulamaları/ Korunan Alanlarda Vaziyet Planı  </t>
  </si>
  <si>
    <t xml:space="preserve">Korunan Alanlara Ait İzin Görüş ve İmar Uygulamaları/ Korunan Alanlarda Ahşap İskele </t>
  </si>
  <si>
    <t xml:space="preserve">Korunan Alanlara Ait İzin Görüş ve İmar Uygulamaları/ Korunması Gerekli Tabiat Varlıkları ve Doğal Sit Alanları İçerisinde Kalan Taşınmazlara İlişkin 2863 Sayılı Yasanın 13 ve 14 üncü Maddesinde Tanımlanan Hibe Başvuruları  </t>
  </si>
  <si>
    <t xml:space="preserve">Korunan Alanlara Ait İzin Görüş ve İmar Uygulamaları/  Korunması Gerekli Tabiat Varlıkları ve Doğal Sit Alanları İçerisinde Kalan Taşınmazlara İlişkin 2863 Sayılı Yasanın 13 ve 14 üncü Maddesinde Tanımlanan Kiralamaya İlişkin Başvurular  </t>
  </si>
  <si>
    <t xml:space="preserve">Korunan Alanlara Ait İzin Görüş ve İmar Uygulamaları/  Korunması Gerekli Tabiat Varlıkları ve Doğal Sit Alanları İçerisinde Kalan Taşınmazlara İlişkin 2863 Sayılı Yasanın 13 ve 14 üncü Maddesinde Tanımlanan Tahsise İlişkin Başvurular  </t>
  </si>
  <si>
    <t xml:space="preserve">Korunan Alanlara Ait İzin Görüş ve İmar Uygulamaları/ Korunması Gerekli Tabiat Varlıkları ve Doğal Sit Alanları İçerisinde Kalan Taşınmazlara İlişkin 2863 Sayılı Yasanın 13 ve 14 üncü Maddesinde Tanımlanan İrtifak Hakkı İşlemlerine  İlişkin Başvurular </t>
  </si>
  <si>
    <t xml:space="preserve">Korunan Alanlara Ait İzin Görüş ve İmar Uygulamaları/ Korunması Gerekli Tabiat Varlıkları ve Doğal Sit Alanları İçerisinde Kalan Taşınmazlara İlişkin 2863 Sayılı Yasanın 13 ve 14 üncü Maddesinde Tanımlanan Satış Başvuruları  </t>
  </si>
  <si>
    <t>Korunan Alanlara Ait İzin Görüş ve İmar Uygulamaları  (*)</t>
  </si>
  <si>
    <t>Özel Proje Alanlarında Parselasyon Planı İnceleme Kontrol ve Onay Bedeli/İfraz ve Tevhid (Beher Metrekaresi için)</t>
  </si>
  <si>
    <t>rapor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</si>
</sst>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TL&quot;"/>
  </numFmts>
  <fonts count="27" x14ac:knownFonts="1">
    <font>
      <sz val="11"/>
      <color theme="1"/>
      <name val="Calibri"/>
      <family val="2"/>
      <charset val="162"/>
      <scheme val="minor"/>
    </font>
    <font>
      <sz val="10"/>
      <color theme="1"/>
      <name val="Times New Roman"/>
      <family val="1"/>
      <charset val="162"/>
    </font>
    <font>
      <b/>
      <sz val="10"/>
      <color theme="1"/>
      <name val="Times New Roman"/>
      <family val="1"/>
      <charset val="162"/>
    </font>
    <font>
      <b/>
      <sz val="11"/>
      <color theme="1"/>
      <name val="Times New Roman"/>
      <family val="1"/>
      <charset val="162"/>
    </font>
    <font>
      <b/>
      <sz val="8"/>
      <color theme="1"/>
      <name val="Times New Roman"/>
      <family val="1"/>
      <charset val="162"/>
    </font>
    <font>
      <sz val="10"/>
      <name val="Times New Roman"/>
      <family val="1"/>
      <charset val="162"/>
    </font>
    <font>
      <b/>
      <sz val="10"/>
      <name val="Times New Roman"/>
      <family val="1"/>
      <charset val="162"/>
    </font>
    <font>
      <sz val="10"/>
      <color rgb="FFFF0000"/>
      <name val="Times New Roman"/>
      <family val="1"/>
      <charset val="162"/>
    </font>
    <font>
      <b/>
      <sz val="11"/>
      <color rgb="FFFF0000"/>
      <name val="Times New Roman"/>
      <family val="1"/>
      <charset val="162"/>
    </font>
    <font>
      <sz val="9"/>
      <color theme="1"/>
      <name val="Calibri"/>
      <family val="2"/>
      <charset val="162"/>
      <scheme val="minor"/>
    </font>
    <font>
      <b/>
      <sz val="11"/>
      <color indexed="10"/>
      <name val="Times New Roman"/>
      <family val="1"/>
      <charset val="162"/>
    </font>
    <font>
      <sz val="10"/>
      <color indexed="8"/>
      <name val="Times New Roman"/>
      <family val="1"/>
      <charset val="162"/>
    </font>
    <font>
      <b/>
      <sz val="10"/>
      <color indexed="8"/>
      <name val="Times New Roman"/>
      <family val="1"/>
      <charset val="162"/>
    </font>
    <font>
      <sz val="11"/>
      <color indexed="8"/>
      <name val="Times New Roman"/>
      <family val="1"/>
      <charset val="162"/>
    </font>
    <font>
      <sz val="11"/>
      <color rgb="FFFF0000"/>
      <name val="Calibri"/>
      <family val="2"/>
      <charset val="162"/>
      <scheme val="minor"/>
    </font>
    <font>
      <b/>
      <sz val="10"/>
      <color theme="1"/>
      <name val="Calibri"/>
      <family val="2"/>
      <charset val="162"/>
      <scheme val="minor"/>
    </font>
    <font>
      <b/>
      <sz val="8"/>
      <name val="Times New Roman"/>
      <family val="1"/>
      <charset val="162"/>
    </font>
    <font>
      <b/>
      <sz val="13"/>
      <name val="Times New Roman"/>
      <family val="1"/>
      <charset val="162"/>
    </font>
    <font>
      <sz val="8"/>
      <name val="Times New Roman"/>
      <family val="1"/>
      <charset val="162"/>
    </font>
    <font>
      <sz val="11"/>
      <name val="Times New Roman"/>
      <family val="1"/>
      <charset val="162"/>
    </font>
    <font>
      <b/>
      <sz val="11"/>
      <name val="Times New Roman"/>
      <family val="1"/>
      <charset val="162"/>
    </font>
    <font>
      <sz val="11"/>
      <name val="Calibri"/>
      <family val="2"/>
      <charset val="162"/>
      <scheme val="minor"/>
    </font>
    <font>
      <sz val="9"/>
      <color theme="1"/>
      <name val="Times New Roman"/>
      <family val="1"/>
      <charset val="162"/>
    </font>
    <font>
      <b/>
      <sz val="8"/>
      <color indexed="8"/>
      <name val="Times New Roman"/>
      <family val="1"/>
      <charset val="162"/>
    </font>
    <font>
      <sz val="8"/>
      <color theme="1"/>
      <name val="Times New Roman"/>
      <family val="1"/>
      <charset val="162"/>
    </font>
    <font>
      <sz val="9"/>
      <color rgb="FFFF0000"/>
      <name val="Times New Roman"/>
      <family val="1"/>
      <charset val="162"/>
    </font>
    <font>
      <sz val="9"/>
      <name val="Times New Roman"/>
      <family val="1"/>
      <charset val="162"/>
    </font>
  </fonts>
  <fills count="2">
    <fill>
      <patternFill patternType="none"/>
    </fill>
    <fill>
      <patternFill patternType="gray125"/>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right/>
      <top/>
      <bottom style="thin">
        <color indexed="64"/>
      </bottom>
      <diagonal/>
    </border>
    <border>
      <left style="thin">
        <color auto="1"/>
      </left>
      <right/>
      <top style="thin">
        <color auto="1"/>
      </top>
      <bottom/>
      <diagonal/>
    </border>
  </borders>
  <cellStyleXfs count="1">
    <xf numFmtId="0" fontId="0" fillId="0" borderId="0"/>
  </cellStyleXfs>
  <cellXfs count="229">
    <xf numFmtId="0" fontId="0" fillId="0" borderId="0" xfId="0"/>
    <xf numFmtId="0" fontId="0" fillId="0" borderId="0" xfId="0" applyFill="1"/>
    <xf numFmtId="0" fontId="1" fillId="0" borderId="0" xfId="0" applyFont="1" applyFill="1" applyAlignment="1">
      <alignment horizontal="center"/>
    </xf>
    <xf numFmtId="0" fontId="1" fillId="0" borderId="0" xfId="0" applyFont="1" applyFill="1" applyAlignment="1">
      <alignment horizontal="left" wrapText="1"/>
    </xf>
    <xf numFmtId="0" fontId="5" fillId="0" borderId="1" xfId="0" applyFont="1" applyFill="1" applyBorder="1" applyAlignment="1">
      <alignment horizontal="center"/>
    </xf>
    <xf numFmtId="0" fontId="5" fillId="0" borderId="3" xfId="0" applyFont="1" applyFill="1" applyBorder="1" applyAlignment="1">
      <alignment horizontal="left"/>
    </xf>
    <xf numFmtId="0" fontId="7" fillId="0" borderId="1" xfId="0" applyFont="1" applyFill="1" applyBorder="1" applyAlignment="1">
      <alignment horizontal="center"/>
    </xf>
    <xf numFmtId="0" fontId="11" fillId="0" borderId="1" xfId="0" applyFont="1" applyFill="1" applyBorder="1" applyAlignment="1">
      <alignment horizontal="center"/>
    </xf>
    <xf numFmtId="0" fontId="11" fillId="0" borderId="1" xfId="0" applyFont="1" applyFill="1" applyBorder="1" applyAlignment="1">
      <alignment horizontal="center" wrapText="1"/>
    </xf>
    <xf numFmtId="0" fontId="11" fillId="0" borderId="1" xfId="0" applyFont="1" applyFill="1" applyBorder="1" applyAlignment="1">
      <alignment horizontal="left" wrapText="1"/>
    </xf>
    <xf numFmtId="0" fontId="11" fillId="0" borderId="5" xfId="0" applyFont="1" applyFill="1" applyBorder="1" applyAlignment="1">
      <alignment horizontal="center"/>
    </xf>
    <xf numFmtId="0" fontId="11" fillId="0" borderId="5" xfId="0" applyFont="1" applyFill="1" applyBorder="1" applyAlignment="1">
      <alignment horizontal="left" wrapText="1"/>
    </xf>
    <xf numFmtId="0" fontId="11" fillId="0" borderId="6" xfId="0" applyFont="1" applyFill="1" applyBorder="1" applyAlignment="1">
      <alignment horizontal="center"/>
    </xf>
    <xf numFmtId="0" fontId="11" fillId="0" borderId="6" xfId="0" applyFont="1" applyFill="1" applyBorder="1" applyAlignment="1">
      <alignment horizontal="left" wrapText="1"/>
    </xf>
    <xf numFmtId="0" fontId="11" fillId="0" borderId="1" xfId="0" applyFont="1" applyFill="1" applyBorder="1" applyAlignment="1">
      <alignment wrapText="1"/>
    </xf>
    <xf numFmtId="4" fontId="1" fillId="0" borderId="0" xfId="0" applyNumberFormat="1" applyFont="1" applyFill="1" applyAlignment="1">
      <alignment horizontal="right"/>
    </xf>
    <xf numFmtId="4" fontId="5" fillId="0" borderId="1" xfId="0" applyNumberFormat="1" applyFont="1" applyFill="1" applyBorder="1" applyAlignment="1">
      <alignment horizontal="right"/>
    </xf>
    <xf numFmtId="4" fontId="5" fillId="0" borderId="1" xfId="0" applyNumberFormat="1" applyFont="1" applyFill="1" applyBorder="1" applyAlignment="1">
      <alignment horizontal="right" wrapText="1"/>
    </xf>
    <xf numFmtId="4" fontId="5" fillId="0" borderId="1" xfId="0" applyNumberFormat="1" applyFont="1" applyFill="1" applyBorder="1" applyAlignment="1"/>
    <xf numFmtId="4" fontId="11" fillId="0" borderId="1" xfId="0" applyNumberFormat="1" applyFont="1" applyFill="1" applyBorder="1" applyAlignment="1">
      <alignment horizontal="right"/>
    </xf>
    <xf numFmtId="4" fontId="11" fillId="0" borderId="1" xfId="0" applyNumberFormat="1" applyFont="1" applyFill="1" applyBorder="1" applyAlignment="1">
      <alignment horizontal="right" wrapText="1"/>
    </xf>
    <xf numFmtId="4" fontId="11" fillId="0" borderId="5" xfId="0" applyNumberFormat="1" applyFont="1" applyFill="1" applyBorder="1" applyAlignment="1">
      <alignment horizontal="right"/>
    </xf>
    <xf numFmtId="4" fontId="11" fillId="0" borderId="5" xfId="0" applyNumberFormat="1" applyFont="1" applyFill="1" applyBorder="1" applyAlignment="1">
      <alignment horizontal="right" wrapText="1"/>
    </xf>
    <xf numFmtId="4" fontId="11" fillId="0" borderId="6" xfId="0" applyNumberFormat="1" applyFont="1" applyFill="1" applyBorder="1" applyAlignment="1">
      <alignment horizontal="right"/>
    </xf>
    <xf numFmtId="4" fontId="11" fillId="0" borderId="6" xfId="0" applyNumberFormat="1" applyFont="1" applyFill="1" applyBorder="1" applyAlignment="1">
      <alignment horizontal="right" wrapText="1"/>
    </xf>
    <xf numFmtId="0" fontId="5" fillId="0" borderId="1" xfId="0" applyFont="1" applyFill="1" applyBorder="1" applyAlignment="1">
      <alignment horizontal="center" wrapText="1"/>
    </xf>
    <xf numFmtId="164" fontId="5" fillId="0" borderId="1" xfId="0" applyNumberFormat="1" applyFont="1" applyFill="1" applyBorder="1" applyAlignment="1">
      <alignment horizontal="right" wrapText="1"/>
    </xf>
    <xf numFmtId="0" fontId="1" fillId="0" borderId="1" xfId="0" applyFont="1" applyFill="1" applyBorder="1" applyAlignment="1">
      <alignment horizontal="center" wrapText="1"/>
    </xf>
    <xf numFmtId="0" fontId="1" fillId="0" borderId="1" xfId="0" applyFont="1" applyFill="1" applyBorder="1" applyAlignment="1">
      <alignment horizontal="left" wrapText="1"/>
    </xf>
    <xf numFmtId="164" fontId="1" fillId="0" borderId="1" xfId="0" applyNumberFormat="1" applyFont="1" applyFill="1" applyBorder="1" applyAlignment="1">
      <alignment horizontal="right" wrapText="1"/>
    </xf>
    <xf numFmtId="164" fontId="1" fillId="0" borderId="1" xfId="0" applyNumberFormat="1" applyFont="1" applyFill="1" applyBorder="1" applyAlignment="1">
      <alignment horizontal="right"/>
    </xf>
    <xf numFmtId="164" fontId="5" fillId="0" borderId="1" xfId="0" applyNumberFormat="1" applyFont="1" applyFill="1" applyBorder="1" applyAlignment="1">
      <alignment horizontal="right"/>
    </xf>
    <xf numFmtId="0" fontId="1" fillId="0" borderId="6" xfId="0" applyFont="1" applyFill="1" applyBorder="1" applyAlignment="1">
      <alignment horizontal="center" wrapText="1"/>
    </xf>
    <xf numFmtId="0" fontId="1" fillId="0" borderId="6" xfId="0" applyFont="1" applyFill="1" applyBorder="1" applyAlignment="1">
      <alignment horizontal="left" wrapText="1"/>
    </xf>
    <xf numFmtId="164" fontId="1" fillId="0" borderId="6" xfId="0" applyNumberFormat="1" applyFont="1" applyFill="1" applyBorder="1" applyAlignment="1">
      <alignment horizontal="right" wrapText="1"/>
    </xf>
    <xf numFmtId="164" fontId="1" fillId="0" borderId="6" xfId="0" applyNumberFormat="1" applyFont="1" applyFill="1" applyBorder="1" applyAlignment="1">
      <alignment horizontal="right"/>
    </xf>
    <xf numFmtId="0" fontId="2" fillId="0" borderId="1" xfId="0" applyFont="1" applyFill="1" applyBorder="1" applyAlignment="1">
      <alignment horizontal="left" wrapText="1"/>
    </xf>
    <xf numFmtId="0" fontId="5" fillId="0" borderId="6" xfId="0" applyFont="1" applyFill="1" applyBorder="1" applyAlignment="1">
      <alignment horizontal="center" wrapText="1"/>
    </xf>
    <xf numFmtId="0" fontId="5" fillId="0" borderId="6" xfId="0" applyFont="1" applyFill="1" applyBorder="1" applyAlignment="1">
      <alignment horizontal="left" wrapText="1"/>
    </xf>
    <xf numFmtId="164" fontId="5" fillId="0" borderId="6" xfId="0" applyNumberFormat="1" applyFont="1" applyFill="1" applyBorder="1" applyAlignment="1">
      <alignment horizontal="right" wrapText="1"/>
    </xf>
    <xf numFmtId="164" fontId="5" fillId="0" borderId="6" xfId="0" applyNumberFormat="1" applyFont="1" applyFill="1" applyBorder="1" applyAlignment="1">
      <alignment horizontal="right"/>
    </xf>
    <xf numFmtId="0" fontId="1" fillId="0" borderId="1" xfId="0" applyFont="1" applyFill="1" applyBorder="1" applyAlignment="1">
      <alignment horizontal="center"/>
    </xf>
    <xf numFmtId="164" fontId="1" fillId="0" borderId="5" xfId="0" applyNumberFormat="1" applyFont="1" applyFill="1" applyBorder="1" applyAlignment="1">
      <alignment horizontal="right" wrapText="1"/>
    </xf>
    <xf numFmtId="0" fontId="1" fillId="0" borderId="5" xfId="0" applyFont="1" applyFill="1" applyBorder="1" applyAlignment="1">
      <alignment horizontal="center"/>
    </xf>
    <xf numFmtId="164" fontId="5" fillId="0" borderId="5" xfId="0" applyNumberFormat="1" applyFont="1" applyFill="1" applyBorder="1" applyAlignment="1">
      <alignment horizontal="right"/>
    </xf>
    <xf numFmtId="0" fontId="5" fillId="0" borderId="5" xfId="0" applyFont="1" applyFill="1" applyBorder="1" applyAlignment="1">
      <alignment horizontal="left" wrapText="1"/>
    </xf>
    <xf numFmtId="0" fontId="11" fillId="0" borderId="3" xfId="0" applyFont="1" applyFill="1" applyBorder="1" applyAlignment="1">
      <alignment wrapText="1"/>
    </xf>
    <xf numFmtId="164" fontId="11" fillId="0" borderId="1" xfId="0" applyNumberFormat="1" applyFont="1" applyFill="1" applyBorder="1" applyAlignment="1">
      <alignment horizontal="right"/>
    </xf>
    <xf numFmtId="0" fontId="5" fillId="0" borderId="1" xfId="0" applyFont="1" applyFill="1" applyBorder="1" applyAlignment="1">
      <alignment shrinkToFit="1"/>
    </xf>
    <xf numFmtId="0" fontId="5" fillId="0" borderId="1" xfId="0" applyFont="1" applyFill="1" applyBorder="1" applyAlignment="1">
      <alignment wrapText="1"/>
    </xf>
    <xf numFmtId="164" fontId="1" fillId="0" borderId="0" xfId="0" applyNumberFormat="1" applyFont="1" applyFill="1" applyAlignment="1">
      <alignment horizontal="right"/>
    </xf>
    <xf numFmtId="164" fontId="7" fillId="0" borderId="0" xfId="0" applyNumberFormat="1" applyFont="1" applyFill="1" applyAlignment="1">
      <alignment horizontal="right"/>
    </xf>
    <xf numFmtId="49" fontId="5" fillId="0" borderId="1" xfId="0" applyNumberFormat="1" applyFont="1" applyFill="1" applyBorder="1" applyAlignment="1">
      <alignment horizontal="left" wrapText="1"/>
    </xf>
    <xf numFmtId="0" fontId="5" fillId="0" borderId="3" xfId="0" applyFont="1" applyFill="1" applyBorder="1" applyAlignment="1">
      <alignment horizontal="center"/>
    </xf>
    <xf numFmtId="0" fontId="5" fillId="0" borderId="1" xfId="0" applyFont="1" applyFill="1" applyBorder="1" applyAlignment="1">
      <alignment horizontal="center" shrinkToFit="1"/>
    </xf>
    <xf numFmtId="0" fontId="5" fillId="0" borderId="5" xfId="0" applyFont="1" applyFill="1" applyBorder="1" applyAlignment="1">
      <alignment shrinkToFit="1"/>
    </xf>
    <xf numFmtId="0" fontId="5" fillId="0" borderId="5"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left" wrapText="1"/>
    </xf>
    <xf numFmtId="164" fontId="5" fillId="0" borderId="0" xfId="0" applyNumberFormat="1" applyFont="1" applyFill="1" applyBorder="1" applyAlignment="1">
      <alignment horizontal="right"/>
    </xf>
    <xf numFmtId="0" fontId="5" fillId="0" borderId="6" xfId="0" applyFont="1" applyFill="1" applyBorder="1" applyAlignment="1">
      <alignment horizontal="center"/>
    </xf>
    <xf numFmtId="2" fontId="6" fillId="0" borderId="1" xfId="0" applyNumberFormat="1" applyFont="1" applyFill="1" applyBorder="1" applyAlignment="1">
      <alignment horizontal="right" wrapText="1"/>
    </xf>
    <xf numFmtId="0" fontId="5" fillId="0" borderId="0" xfId="0" applyFont="1" applyFill="1" applyBorder="1" applyAlignment="1">
      <alignment wrapText="1"/>
    </xf>
    <xf numFmtId="164" fontId="5" fillId="0" borderId="0" xfId="0" applyNumberFormat="1" applyFont="1" applyFill="1" applyBorder="1" applyAlignment="1">
      <alignment horizontal="left" wrapText="1"/>
    </xf>
    <xf numFmtId="0" fontId="21" fillId="0" borderId="0" xfId="0" applyFont="1" applyFill="1"/>
    <xf numFmtId="0" fontId="14" fillId="0" borderId="0" xfId="0" applyFont="1" applyFill="1"/>
    <xf numFmtId="0" fontId="5" fillId="0" borderId="1" xfId="0" applyFont="1" applyFill="1" applyBorder="1" applyAlignment="1"/>
    <xf numFmtId="0" fontId="1" fillId="0" borderId="5" xfId="0" applyFont="1" applyFill="1" applyBorder="1" applyAlignment="1">
      <alignment wrapText="1"/>
    </xf>
    <xf numFmtId="164" fontId="1" fillId="0" borderId="5" xfId="0" applyNumberFormat="1" applyFont="1" applyFill="1" applyBorder="1" applyAlignment="1">
      <alignment wrapText="1"/>
    </xf>
    <xf numFmtId="164" fontId="1" fillId="0" borderId="5" xfId="0" applyNumberFormat="1" applyFont="1" applyFill="1" applyBorder="1" applyAlignment="1"/>
    <xf numFmtId="0" fontId="17" fillId="0" borderId="0" xfId="0" applyFont="1" applyFill="1" applyAlignment="1">
      <alignment horizontal="center"/>
    </xf>
    <xf numFmtId="0" fontId="0" fillId="0" borderId="0" xfId="0" applyFill="1" applyAlignment="1">
      <alignment horizontal="center"/>
    </xf>
    <xf numFmtId="164" fontId="5" fillId="0" borderId="1" xfId="0" applyNumberFormat="1" applyFont="1" applyFill="1" applyBorder="1" applyAlignment="1">
      <alignment wrapText="1"/>
    </xf>
    <xf numFmtId="164" fontId="6" fillId="0" borderId="1" xfId="0" applyNumberFormat="1" applyFont="1" applyFill="1" applyBorder="1" applyAlignment="1">
      <alignment horizontal="right"/>
    </xf>
    <xf numFmtId="0" fontId="11" fillId="0" borderId="3" xfId="0" applyFont="1" applyFill="1" applyBorder="1" applyAlignment="1">
      <alignment horizontal="left" wrapText="1"/>
    </xf>
    <xf numFmtId="4" fontId="11" fillId="0" borderId="0" xfId="0" applyNumberFormat="1" applyFont="1" applyFill="1" applyBorder="1" applyAlignment="1">
      <alignment horizontal="right"/>
    </xf>
    <xf numFmtId="0" fontId="11" fillId="0" borderId="0" xfId="0" applyFont="1" applyFill="1" applyBorder="1" applyAlignment="1">
      <alignment horizontal="center"/>
    </xf>
    <xf numFmtId="0" fontId="11" fillId="0" borderId="0" xfId="0" applyFont="1" applyFill="1" applyBorder="1" applyAlignment="1">
      <alignment wrapText="1"/>
    </xf>
    <xf numFmtId="4" fontId="5" fillId="0" borderId="0" xfId="0" applyNumberFormat="1" applyFont="1" applyFill="1" applyBorder="1" applyAlignment="1">
      <alignment horizontal="right"/>
    </xf>
    <xf numFmtId="4" fontId="5" fillId="0" borderId="0" xfId="0" applyNumberFormat="1" applyFont="1" applyFill="1" applyBorder="1" applyAlignment="1">
      <alignment horizontal="right" wrapText="1"/>
    </xf>
    <xf numFmtId="0" fontId="1" fillId="0" borderId="0" xfId="0" applyFont="1" applyFill="1" applyBorder="1" applyAlignment="1">
      <alignment horizontal="center" wrapText="1"/>
    </xf>
    <xf numFmtId="0" fontId="1" fillId="0" borderId="0" xfId="0" applyFont="1" applyFill="1" applyBorder="1" applyAlignment="1">
      <alignment horizontal="left" wrapText="1"/>
    </xf>
    <xf numFmtId="164" fontId="1" fillId="0" borderId="0" xfId="0" applyNumberFormat="1" applyFont="1" applyFill="1" applyBorder="1" applyAlignment="1">
      <alignment horizontal="right" wrapText="1"/>
    </xf>
    <xf numFmtId="164" fontId="1" fillId="0" borderId="0" xfId="0" applyNumberFormat="1" applyFont="1" applyFill="1" applyBorder="1" applyAlignment="1">
      <alignment horizontal="right"/>
    </xf>
    <xf numFmtId="0" fontId="1" fillId="0" borderId="0" xfId="0" applyFont="1" applyFill="1" applyBorder="1" applyAlignment="1">
      <alignment wrapText="1"/>
    </xf>
    <xf numFmtId="164" fontId="1" fillId="0" borderId="0" xfId="0" applyNumberFormat="1" applyFont="1" applyFill="1" applyBorder="1" applyAlignment="1">
      <alignment wrapText="1"/>
    </xf>
    <xf numFmtId="164" fontId="1" fillId="0" borderId="0" xfId="0" applyNumberFormat="1" applyFont="1" applyFill="1" applyBorder="1" applyAlignment="1"/>
    <xf numFmtId="0" fontId="1" fillId="0" borderId="1" xfId="0" applyFont="1" applyFill="1" applyBorder="1" applyAlignment="1">
      <alignment wrapText="1"/>
    </xf>
    <xf numFmtId="164" fontId="1" fillId="0" borderId="1" xfId="0" applyNumberFormat="1" applyFont="1" applyFill="1" applyBorder="1" applyAlignment="1">
      <alignment wrapText="1"/>
    </xf>
    <xf numFmtId="164" fontId="1" fillId="0" borderId="1" xfId="0" applyNumberFormat="1" applyFont="1" applyFill="1" applyBorder="1" applyAlignment="1"/>
    <xf numFmtId="0" fontId="5" fillId="0" borderId="0" xfId="0" applyFont="1" applyFill="1" applyBorder="1" applyAlignment="1">
      <alignment shrinkToFit="1"/>
    </xf>
    <xf numFmtId="0" fontId="5" fillId="0" borderId="3" xfId="0" applyFont="1" applyFill="1" applyBorder="1" applyAlignment="1">
      <alignment wrapText="1"/>
    </xf>
    <xf numFmtId="0" fontId="9" fillId="0" borderId="0" xfId="0" applyFont="1" applyFill="1" applyAlignment="1">
      <alignment horizontal="left" wrapText="1"/>
    </xf>
    <xf numFmtId="0" fontId="5" fillId="0" borderId="1" xfId="0" applyFont="1" applyFill="1" applyBorder="1" applyAlignment="1">
      <alignment horizontal="left" wrapText="1"/>
    </xf>
    <xf numFmtId="0" fontId="5" fillId="0" borderId="8" xfId="0" applyFont="1" applyFill="1" applyBorder="1" applyAlignment="1">
      <alignment horizontal="center"/>
    </xf>
    <xf numFmtId="0" fontId="5" fillId="0" borderId="8" xfId="0" applyFont="1" applyFill="1" applyBorder="1" applyAlignment="1">
      <alignment horizontal="left" wrapText="1"/>
    </xf>
    <xf numFmtId="164" fontId="5" fillId="0" borderId="8" xfId="0" applyNumberFormat="1" applyFont="1" applyFill="1" applyBorder="1" applyAlignment="1">
      <alignment horizontal="right"/>
    </xf>
    <xf numFmtId="0" fontId="5" fillId="0" borderId="7" xfId="0" applyFont="1" applyFill="1" applyBorder="1" applyAlignment="1">
      <alignment horizontal="center"/>
    </xf>
    <xf numFmtId="0" fontId="5" fillId="0" borderId="7" xfId="0" applyFont="1" applyFill="1" applyBorder="1" applyAlignment="1">
      <alignment horizontal="left" wrapText="1"/>
    </xf>
    <xf numFmtId="164" fontId="5" fillId="0" borderId="7" xfId="0" applyNumberFormat="1" applyFont="1" applyFill="1" applyBorder="1" applyAlignment="1">
      <alignment horizontal="right"/>
    </xf>
    <xf numFmtId="0" fontId="5" fillId="0" borderId="9" xfId="0" applyFont="1" applyFill="1" applyBorder="1" applyAlignment="1">
      <alignment wrapText="1"/>
    </xf>
    <xf numFmtId="0" fontId="5" fillId="0" borderId="7" xfId="0" applyFont="1" applyFill="1" applyBorder="1" applyAlignment="1">
      <alignment wrapText="1"/>
    </xf>
    <xf numFmtId="4" fontId="4" fillId="0" borderId="1" xfId="0" applyNumberFormat="1" applyFont="1" applyFill="1" applyBorder="1" applyAlignment="1">
      <alignment horizontal="center" wrapText="1"/>
    </xf>
    <xf numFmtId="4" fontId="11" fillId="0" borderId="1" xfId="0" applyNumberFormat="1" applyFont="1" applyFill="1" applyBorder="1" applyAlignment="1"/>
    <xf numFmtId="4" fontId="11" fillId="0" borderId="0" xfId="0" applyNumberFormat="1" applyFont="1" applyFill="1" applyBorder="1" applyAlignment="1"/>
    <xf numFmtId="4" fontId="11" fillId="0" borderId="1" xfId="0" applyNumberFormat="1" applyFont="1" applyFill="1" applyBorder="1" applyAlignment="1">
      <alignment wrapText="1"/>
    </xf>
    <xf numFmtId="164" fontId="5" fillId="0" borderId="1" xfId="0" applyNumberFormat="1" applyFont="1" applyFill="1" applyBorder="1" applyAlignment="1"/>
    <xf numFmtId="164" fontId="5" fillId="0" borderId="0" xfId="0" applyNumberFormat="1" applyFont="1" applyFill="1" applyBorder="1" applyAlignment="1"/>
    <xf numFmtId="164" fontId="5" fillId="0" borderId="5" xfId="0" applyNumberFormat="1" applyFont="1" applyFill="1" applyBorder="1" applyAlignment="1"/>
    <xf numFmtId="164" fontId="5" fillId="0" borderId="8" xfId="0" applyNumberFormat="1" applyFont="1" applyFill="1" applyBorder="1" applyAlignment="1"/>
    <xf numFmtId="164" fontId="5" fillId="0" borderId="7" xfId="0" applyNumberFormat="1" applyFont="1" applyFill="1" applyBorder="1" applyAlignment="1"/>
    <xf numFmtId="164" fontId="5" fillId="0" borderId="6" xfId="0" applyNumberFormat="1" applyFont="1" applyFill="1" applyBorder="1" applyAlignment="1"/>
    <xf numFmtId="0" fontId="11" fillId="0" borderId="0" xfId="0" applyFont="1" applyFill="1" applyAlignment="1">
      <alignment horizontal="left" wrapText="1"/>
    </xf>
    <xf numFmtId="164" fontId="4" fillId="0" borderId="1" xfId="0" applyNumberFormat="1" applyFont="1" applyFill="1" applyBorder="1" applyAlignment="1">
      <alignment horizontal="center" wrapText="1"/>
    </xf>
    <xf numFmtId="4" fontId="0" fillId="0" borderId="0" xfId="0" applyNumberFormat="1" applyFill="1" applyAlignment="1"/>
    <xf numFmtId="0" fontId="4" fillId="0" borderId="1" xfId="0" applyFont="1" applyFill="1" applyBorder="1" applyAlignment="1">
      <alignment horizontal="center" wrapText="1"/>
    </xf>
    <xf numFmtId="0" fontId="4" fillId="0" borderId="1" xfId="0" applyFont="1" applyFill="1" applyBorder="1" applyAlignment="1">
      <alignment horizontal="left" wrapText="1"/>
    </xf>
    <xf numFmtId="0" fontId="5" fillId="0" borderId="5" xfId="0" applyFont="1" applyFill="1" applyBorder="1" applyAlignment="1">
      <alignment wrapText="1"/>
    </xf>
    <xf numFmtId="0" fontId="5" fillId="0" borderId="6" xfId="0" applyFont="1" applyFill="1" applyBorder="1" applyAlignment="1">
      <alignment wrapText="1"/>
    </xf>
    <xf numFmtId="0" fontId="12" fillId="0" borderId="1" xfId="0" applyFont="1" applyFill="1" applyBorder="1" applyAlignment="1">
      <alignment horizontal="left"/>
    </xf>
    <xf numFmtId="0" fontId="11" fillId="0" borderId="1" xfId="0" applyFont="1" applyFill="1" applyBorder="1" applyAlignment="1"/>
    <xf numFmtId="0" fontId="11" fillId="0" borderId="0" xfId="0" applyFont="1" applyFill="1" applyBorder="1" applyAlignment="1"/>
    <xf numFmtId="0" fontId="1" fillId="0" borderId="2" xfId="0" applyFont="1" applyFill="1" applyBorder="1" applyAlignment="1">
      <alignment horizontal="center" wrapText="1"/>
    </xf>
    <xf numFmtId="0" fontId="11" fillId="0" borderId="3" xfId="0" applyFont="1" applyFill="1" applyBorder="1" applyAlignment="1">
      <alignment horizontal="center"/>
    </xf>
    <xf numFmtId="0" fontId="5" fillId="0" borderId="5" xfId="0" applyFont="1" applyFill="1" applyBorder="1" applyAlignment="1"/>
    <xf numFmtId="0" fontId="5" fillId="0" borderId="0" xfId="0" applyFont="1" applyFill="1" applyBorder="1" applyAlignment="1"/>
    <xf numFmtId="0" fontId="6" fillId="0" borderId="1" xfId="0" applyFont="1" applyFill="1" applyBorder="1" applyAlignment="1"/>
    <xf numFmtId="0" fontId="5" fillId="0" borderId="8" xfId="0" applyFont="1" applyFill="1" applyBorder="1" applyAlignment="1"/>
    <xf numFmtId="0" fontId="5" fillId="0" borderId="7" xfId="0" applyFont="1" applyFill="1" applyBorder="1" applyAlignment="1"/>
    <xf numFmtId="0" fontId="5" fillId="0" borderId="6" xfId="0" applyFont="1" applyFill="1" applyBorder="1" applyAlignment="1"/>
    <xf numFmtId="0" fontId="6" fillId="0" borderId="3" xfId="0" applyFont="1" applyFill="1" applyBorder="1" applyAlignment="1">
      <alignment horizontal="center"/>
    </xf>
    <xf numFmtId="0" fontId="6" fillId="0" borderId="1" xfId="0" applyFont="1" applyFill="1" applyBorder="1" applyAlignment="1">
      <alignment horizontal="center"/>
    </xf>
    <xf numFmtId="0" fontId="1" fillId="0" borderId="0" xfId="0" applyFont="1" applyFill="1" applyBorder="1" applyAlignment="1">
      <alignment horizontal="center"/>
    </xf>
    <xf numFmtId="0" fontId="6" fillId="0" borderId="0" xfId="0" applyFont="1" applyFill="1" applyBorder="1" applyAlignment="1">
      <alignment horizontal="center"/>
    </xf>
    <xf numFmtId="0" fontId="6" fillId="0" borderId="9" xfId="0" applyFont="1" applyFill="1" applyBorder="1" applyAlignment="1">
      <alignment horizontal="center"/>
    </xf>
    <xf numFmtId="0" fontId="11" fillId="0" borderId="9" xfId="0" applyFont="1" applyFill="1" applyBorder="1" applyAlignment="1">
      <alignment horizontal="center"/>
    </xf>
    <xf numFmtId="0" fontId="1" fillId="0" borderId="7" xfId="0" applyFont="1" applyFill="1" applyBorder="1" applyAlignment="1">
      <alignment horizontal="center"/>
    </xf>
    <xf numFmtId="0" fontId="6" fillId="0" borderId="7" xfId="0" applyFont="1" applyFill="1" applyBorder="1" applyAlignment="1">
      <alignment horizontal="center"/>
    </xf>
    <xf numFmtId="0" fontId="11" fillId="0" borderId="7" xfId="0" applyFont="1" applyFill="1" applyBorder="1" applyAlignment="1">
      <alignment horizontal="center"/>
    </xf>
    <xf numFmtId="0" fontId="0" fillId="0" borderId="0" xfId="0" applyFill="1" applyAlignment="1"/>
    <xf numFmtId="0" fontId="5" fillId="0" borderId="7" xfId="0" applyFont="1" applyFill="1" applyBorder="1" applyAlignment="1">
      <alignment shrinkToFit="1"/>
    </xf>
    <xf numFmtId="0" fontId="0" fillId="0" borderId="7" xfId="0" applyFill="1" applyBorder="1"/>
    <xf numFmtId="0" fontId="0" fillId="0" borderId="1" xfId="0" applyFill="1" applyBorder="1" applyAlignment="1">
      <alignment horizontal="center"/>
    </xf>
    <xf numFmtId="0" fontId="5" fillId="0" borderId="5" xfId="0" applyFont="1" applyFill="1" applyBorder="1" applyAlignment="1">
      <alignment horizontal="center" wrapText="1"/>
    </xf>
    <xf numFmtId="164" fontId="5" fillId="0" borderId="5" xfId="0" applyNumberFormat="1" applyFont="1" applyFill="1" applyBorder="1" applyAlignment="1">
      <alignment horizontal="right" wrapText="1"/>
    </xf>
    <xf numFmtId="0" fontId="5" fillId="0" borderId="3" xfId="0" applyFont="1" applyFill="1" applyBorder="1" applyAlignment="1">
      <alignment wrapText="1"/>
    </xf>
    <xf numFmtId="0" fontId="5" fillId="0" borderId="3" xfId="0" applyFont="1" applyFill="1" applyBorder="1" applyAlignment="1">
      <alignment wrapText="1"/>
    </xf>
    <xf numFmtId="0" fontId="5" fillId="0" borderId="3" xfId="0" applyFont="1" applyFill="1" applyBorder="1" applyAlignment="1">
      <alignment wrapText="1"/>
    </xf>
    <xf numFmtId="0" fontId="5" fillId="0" borderId="3" xfId="0" applyFont="1" applyFill="1" applyBorder="1" applyAlignment="1">
      <alignment horizontal="left" wrapText="1"/>
    </xf>
    <xf numFmtId="0" fontId="22" fillId="0" borderId="1" xfId="0" applyFont="1" applyFill="1" applyBorder="1" applyAlignment="1">
      <alignment horizontal="left" wrapText="1"/>
    </xf>
    <xf numFmtId="4" fontId="12" fillId="0" borderId="1" xfId="0" applyNumberFormat="1" applyFont="1" applyFill="1" applyBorder="1" applyAlignment="1">
      <alignment horizontal="right"/>
    </xf>
    <xf numFmtId="0" fontId="5" fillId="0" borderId="3" xfId="0" applyFont="1" applyFill="1" applyBorder="1" applyAlignment="1">
      <alignment wrapText="1"/>
    </xf>
    <xf numFmtId="0" fontId="5" fillId="0" borderId="1" xfId="0" applyFont="1" applyFill="1" applyBorder="1" applyAlignment="1">
      <alignment horizontal="left" wrapText="1"/>
    </xf>
    <xf numFmtId="0" fontId="26" fillId="0" borderId="3" xfId="0" applyFont="1" applyFill="1" applyBorder="1" applyAlignment="1">
      <alignment wrapText="1"/>
    </xf>
    <xf numFmtId="0" fontId="1" fillId="0" borderId="1" xfId="0" applyFont="1" applyBorder="1" applyAlignment="1">
      <alignment wrapText="1"/>
    </xf>
    <xf numFmtId="0" fontId="5" fillId="0" borderId="3" xfId="0" applyFont="1" applyFill="1" applyBorder="1" applyAlignment="1"/>
    <xf numFmtId="0" fontId="21" fillId="0" borderId="2" xfId="0" applyFont="1" applyFill="1" applyBorder="1" applyAlignment="1"/>
    <xf numFmtId="0" fontId="6" fillId="0" borderId="1" xfId="0" applyFont="1" applyFill="1" applyBorder="1" applyAlignment="1">
      <alignment horizontal="left"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4" xfId="0" applyFont="1" applyFill="1" applyBorder="1" applyAlignment="1">
      <alignment horizontal="left" wrapText="1"/>
    </xf>
    <xf numFmtId="0" fontId="12" fillId="0" borderId="2" xfId="0" applyFont="1" applyFill="1" applyBorder="1" applyAlignment="1">
      <alignment horizontal="left" wrapText="1"/>
    </xf>
    <xf numFmtId="0" fontId="6" fillId="0" borderId="3" xfId="0" applyFont="1" applyFill="1" applyBorder="1" applyAlignment="1">
      <alignment horizontal="left" wrapText="1"/>
    </xf>
    <xf numFmtId="0" fontId="6" fillId="0" borderId="4" xfId="0" applyFont="1" applyFill="1" applyBorder="1" applyAlignment="1">
      <alignment horizontal="left" wrapText="1"/>
    </xf>
    <xf numFmtId="0" fontId="6"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4" xfId="0" applyFont="1" applyFill="1" applyBorder="1" applyAlignment="1">
      <alignment horizontal="left" wrapText="1"/>
    </xf>
    <xf numFmtId="0" fontId="5" fillId="0" borderId="2" xfId="0" applyFont="1" applyFill="1" applyBorder="1" applyAlignment="1">
      <alignment horizontal="left" wrapText="1"/>
    </xf>
    <xf numFmtId="0" fontId="6" fillId="0" borderId="3" xfId="0" applyFont="1" applyFill="1" applyBorder="1" applyAlignment="1">
      <alignment horizontal="left"/>
    </xf>
    <xf numFmtId="0" fontId="6" fillId="0" borderId="4" xfId="0" applyFont="1" applyFill="1" applyBorder="1" applyAlignment="1">
      <alignment horizontal="left"/>
    </xf>
    <xf numFmtId="0" fontId="6" fillId="0" borderId="2" xfId="0" applyFont="1" applyFill="1" applyBorder="1" applyAlignment="1">
      <alignment horizontal="left"/>
    </xf>
    <xf numFmtId="164" fontId="5" fillId="0" borderId="3" xfId="0" applyNumberFormat="1" applyFont="1" applyFill="1" applyBorder="1" applyAlignment="1">
      <alignment horizontal="left" wrapText="1"/>
    </xf>
    <xf numFmtId="164" fontId="5" fillId="0" borderId="4" xfId="0" applyNumberFormat="1" applyFont="1" applyFill="1" applyBorder="1" applyAlignment="1">
      <alignment horizontal="left" wrapText="1"/>
    </xf>
    <xf numFmtId="164" fontId="5" fillId="0" borderId="2" xfId="0" applyNumberFormat="1" applyFont="1" applyFill="1" applyBorder="1" applyAlignment="1">
      <alignment horizontal="left" wrapText="1"/>
    </xf>
    <xf numFmtId="0" fontId="8" fillId="0" borderId="3" xfId="0" applyFont="1" applyFill="1" applyBorder="1" applyAlignment="1">
      <alignment horizontal="center"/>
    </xf>
    <xf numFmtId="0" fontId="8" fillId="0" borderId="4" xfId="0" applyFont="1" applyFill="1" applyBorder="1" applyAlignment="1">
      <alignment horizontal="center"/>
    </xf>
    <xf numFmtId="0" fontId="8" fillId="0" borderId="2" xfId="0" applyFont="1" applyFill="1" applyBorder="1" applyAlignment="1">
      <alignment horizontal="center"/>
    </xf>
    <xf numFmtId="0" fontId="1" fillId="0" borderId="0" xfId="0" applyFont="1" applyFill="1" applyAlignment="1">
      <alignment horizontal="left"/>
    </xf>
    <xf numFmtId="0" fontId="12" fillId="0" borderId="3" xfId="0" applyFont="1" applyFill="1" applyBorder="1" applyAlignment="1">
      <alignment horizontal="left" wrapText="1"/>
    </xf>
    <xf numFmtId="0" fontId="16" fillId="0" borderId="3" xfId="0" applyFont="1" applyFill="1" applyBorder="1" applyAlignment="1">
      <alignment horizontal="left" wrapText="1"/>
    </xf>
    <xf numFmtId="0" fontId="16" fillId="0" borderId="4" xfId="0" applyFont="1" applyFill="1" applyBorder="1" applyAlignment="1">
      <alignment horizontal="left" wrapText="1"/>
    </xf>
    <xf numFmtId="0" fontId="16" fillId="0" borderId="2" xfId="0" applyFont="1" applyFill="1" applyBorder="1" applyAlignment="1">
      <alignment horizontal="left" wrapText="1"/>
    </xf>
    <xf numFmtId="0" fontId="12" fillId="0" borderId="3" xfId="0" applyFont="1" applyFill="1" applyBorder="1" applyAlignment="1">
      <alignment horizontal="left"/>
    </xf>
    <xf numFmtId="0" fontId="12" fillId="0" borderId="4" xfId="0" applyFont="1" applyFill="1" applyBorder="1" applyAlignment="1">
      <alignment horizontal="left"/>
    </xf>
    <xf numFmtId="0" fontId="12" fillId="0" borderId="2" xfId="0" applyFont="1" applyFill="1" applyBorder="1" applyAlignment="1">
      <alignment horizontal="left"/>
    </xf>
    <xf numFmtId="164" fontId="11" fillId="0" borderId="3" xfId="0" applyNumberFormat="1" applyFont="1" applyFill="1" applyBorder="1" applyAlignment="1">
      <alignment horizontal="left" wrapText="1"/>
    </xf>
    <xf numFmtId="164" fontId="11" fillId="0" borderId="4" xfId="0" applyNumberFormat="1" applyFont="1" applyFill="1" applyBorder="1" applyAlignment="1">
      <alignment horizontal="left" wrapText="1"/>
    </xf>
    <xf numFmtId="164" fontId="11" fillId="0" borderId="2" xfId="0" applyNumberFormat="1" applyFont="1" applyFill="1" applyBorder="1" applyAlignment="1">
      <alignment horizontal="left"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shrinkToFit="1"/>
    </xf>
    <xf numFmtId="0" fontId="6" fillId="0" borderId="4" xfId="0" applyFont="1" applyFill="1" applyBorder="1" applyAlignment="1">
      <alignment horizontal="left" vertical="center" shrinkToFit="1"/>
    </xf>
    <xf numFmtId="0" fontId="6" fillId="0" borderId="2" xfId="0" applyFont="1" applyFill="1" applyBorder="1" applyAlignment="1">
      <alignment horizontal="left" vertical="center" shrinkToFit="1"/>
    </xf>
    <xf numFmtId="0" fontId="6" fillId="0" borderId="1" xfId="0" applyFont="1" applyFill="1" applyBorder="1" applyAlignment="1">
      <alignment horizontal="left"/>
    </xf>
    <xf numFmtId="0" fontId="6" fillId="0" borderId="6" xfId="0" applyFont="1" applyFill="1" applyBorder="1" applyAlignment="1">
      <alignment horizontal="left" wrapText="1"/>
    </xf>
    <xf numFmtId="0" fontId="5" fillId="0" borderId="1" xfId="0" applyFont="1" applyFill="1" applyBorder="1" applyAlignment="1">
      <alignment horizontal="left" wrapText="1"/>
    </xf>
    <xf numFmtId="0" fontId="2" fillId="0" borderId="0" xfId="0" applyFont="1" applyFill="1" applyAlignment="1">
      <alignment horizontal="center"/>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2" xfId="0" applyFont="1" applyFill="1" applyBorder="1" applyAlignment="1">
      <alignment horizontal="left"/>
    </xf>
    <xf numFmtId="0" fontId="9" fillId="0" borderId="0" xfId="0" applyFont="1" applyFill="1" applyAlignment="1">
      <alignment horizontal="left" wrapText="1"/>
    </xf>
    <xf numFmtId="0" fontId="10" fillId="0" borderId="3" xfId="0" applyFont="1" applyFill="1" applyBorder="1" applyAlignment="1">
      <alignment horizontal="center"/>
    </xf>
    <xf numFmtId="0" fontId="10" fillId="0" borderId="4" xfId="0" applyFont="1" applyFill="1" applyBorder="1" applyAlignment="1">
      <alignment horizontal="center"/>
    </xf>
    <xf numFmtId="0" fontId="10" fillId="0" borderId="2" xfId="0" applyFon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3" fillId="0" borderId="4" xfId="0" applyFont="1" applyFill="1" applyBorder="1" applyAlignment="1">
      <alignment horizontal="left"/>
    </xf>
    <xf numFmtId="0" fontId="13" fillId="0" borderId="2" xfId="0" applyFont="1" applyFill="1" applyBorder="1" applyAlignment="1">
      <alignment horizontal="left"/>
    </xf>
    <xf numFmtId="0" fontId="12" fillId="0" borderId="1" xfId="0" applyFont="1" applyFill="1" applyBorder="1" applyAlignment="1">
      <alignment horizontal="left"/>
    </xf>
    <xf numFmtId="0" fontId="1" fillId="0" borderId="9" xfId="0" applyFont="1" applyFill="1" applyBorder="1" applyAlignment="1">
      <alignment horizontal="left" wrapText="1"/>
    </xf>
    <xf numFmtId="0" fontId="1" fillId="0" borderId="7" xfId="0" applyFont="1" applyFill="1" applyBorder="1" applyAlignment="1">
      <alignment horizontal="left"/>
    </xf>
    <xf numFmtId="0" fontId="23" fillId="0" borderId="3" xfId="0" applyFont="1" applyFill="1" applyBorder="1" applyAlignment="1">
      <alignment horizontal="left" wrapText="1"/>
    </xf>
    <xf numFmtId="0" fontId="23" fillId="0" borderId="4" xfId="0" applyFont="1" applyFill="1" applyBorder="1" applyAlignment="1">
      <alignment horizontal="left" wrapText="1"/>
    </xf>
    <xf numFmtId="0" fontId="23" fillId="0" borderId="2" xfId="0" applyFont="1" applyFill="1" applyBorder="1" applyAlignment="1">
      <alignment horizontal="left" wrapText="1"/>
    </xf>
    <xf numFmtId="0" fontId="2" fillId="0" borderId="1" xfId="0" applyFont="1" applyFill="1" applyBorder="1" applyAlignment="1">
      <alignment horizontal="justify" wrapText="1"/>
    </xf>
    <xf numFmtId="0" fontId="2" fillId="0" borderId="1" xfId="0" applyFont="1" applyFill="1" applyBorder="1" applyAlignment="1"/>
    <xf numFmtId="0" fontId="2" fillId="0" borderId="1" xfId="0" applyFont="1" applyFill="1" applyBorder="1" applyAlignment="1">
      <alignment wrapText="1"/>
    </xf>
    <xf numFmtId="0" fontId="5" fillId="0" borderId="3" xfId="0" applyFont="1" applyFill="1" applyBorder="1" applyAlignment="1">
      <alignment wrapText="1"/>
    </xf>
    <xf numFmtId="0" fontId="5" fillId="0" borderId="4" xfId="0" applyFont="1" applyFill="1" applyBorder="1" applyAlignment="1">
      <alignment wrapText="1"/>
    </xf>
    <xf numFmtId="0" fontId="19" fillId="0" borderId="1" xfId="0" applyFont="1" applyFill="1" applyBorder="1" applyAlignment="1"/>
    <xf numFmtId="0" fontId="6" fillId="0" borderId="1" xfId="0" applyFont="1" applyFill="1" applyBorder="1" applyAlignment="1">
      <alignment wrapText="1"/>
    </xf>
    <xf numFmtId="0" fontId="20" fillId="0" borderId="1" xfId="0" applyFont="1" applyFill="1" applyBorder="1" applyAlignment="1"/>
    <xf numFmtId="0" fontId="2" fillId="0" borderId="7" xfId="0" applyFont="1" applyFill="1" applyBorder="1" applyAlignment="1">
      <alignment horizontal="left"/>
    </xf>
    <xf numFmtId="0" fontId="5" fillId="0" borderId="4" xfId="0" applyFont="1" applyFill="1" applyBorder="1" applyAlignment="1"/>
    <xf numFmtId="0" fontId="5" fillId="0" borderId="2" xfId="0" applyFont="1" applyFill="1" applyBorder="1" applyAlignment="1"/>
    <xf numFmtId="0" fontId="22" fillId="0" borderId="0" xfId="0" applyFont="1" applyFill="1" applyBorder="1" applyAlignment="1">
      <alignment horizontal="left" wrapText="1"/>
    </xf>
    <xf numFmtId="0" fontId="5" fillId="0" borderId="7" xfId="0" applyFont="1" applyFill="1" applyBorder="1" applyAlignment="1">
      <alignment horizontal="lef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1625</xdr:row>
      <xdr:rowOff>171450</xdr:rowOff>
    </xdr:from>
    <xdr:to>
      <xdr:col>7</xdr:col>
      <xdr:colOff>0</xdr:colOff>
      <xdr:row>1640</xdr:row>
      <xdr:rowOff>0</xdr:rowOff>
    </xdr:to>
    <xdr:sp macro="" textlink="">
      <xdr:nvSpPr>
        <xdr:cNvPr id="2" name="1 Metin kutusu"/>
        <xdr:cNvSpPr txBox="1"/>
      </xdr:nvSpPr>
      <xdr:spPr>
        <a:xfrm>
          <a:off x="28575" y="322983225"/>
          <a:ext cx="6115050"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a:t>Açıklama:</a:t>
          </a:r>
        </a:p>
        <a:p>
          <a:r>
            <a:rPr lang="tr-TR" sz="1100"/>
            <a:t>1) Hizmetin gereği olarak personel ile makina cihazların iş yerine gitmesi halinde; harcırah, gidiş, dönüş ve nakliye giderleri ile muayene ve deneylerin gerektireceği diğer giderler, fiyatlara dahil olma</a:t>
          </a:r>
        </a:p>
        <a:p>
          <a:r>
            <a:rPr lang="tr-TR" sz="1100"/>
            <a:t>yıp ayrıca hesaplanarak tahsil edilir.</a:t>
          </a:r>
        </a:p>
        <a:p>
          <a:r>
            <a:rPr lang="tr-TR" sz="1100"/>
            <a:t>2) Fiyat listesinde yer almayan deney ve diğer hizmetlerin bedeli döner sermaye işletmesi yönetim kurulu  tarafından tespit edilerek tahsil edilir. </a:t>
          </a:r>
        </a:p>
        <a:p>
          <a:r>
            <a:rPr lang="tr-TR" sz="1100"/>
            <a:t>3) Deney numunelerinin ait oldukları ana kütleyi temsil etmeyişi, numune yetersizliği ve zamanında teslim edilmeyişinden doğacak olumsuzluklardan işletmeler sorumlu tutulamaz.</a:t>
          </a:r>
        </a:p>
        <a:p>
          <a:r>
            <a:rPr lang="tr-TR" sz="1100"/>
            <a:t>4) Laboratuvar hizmetlerinde eldeki olanaklar ölçüsünde Türk Standardlarına uyulması esas kabul edilmiştir. Türk Standardı mevcut olmayan veya henüz standardlaşmamış konularda işletmelerce uygun görülen yabancı ülke standardları ve Çevre ve Şehircilik Bakanlığı Genel Teknik Şartnamesi geçerlidir.</a:t>
          </a:r>
        </a:p>
        <a:p>
          <a:r>
            <a:rPr lang="tr-TR" sz="1100"/>
            <a:t>5) Laboratuvar tarafından kabul edilen numuneler için yapılması istenen deneylere, iş sahibince yapılması gerekli işlemler bittikten sonra başlanır. Bu süre içinde numunelerin bozulması, deney zamanının geçmesi veya 2 aydan fazla bekleme nedeniyle numunelerin kaybolmasından dolayı sorumluluk kabul edilmez. Deney artığı malzemeler bekletilmeden atılır.</a:t>
          </a:r>
        </a:p>
      </xdr:txBody>
    </xdr:sp>
    <xdr:clientData/>
  </xdr:twoCellAnchor>
  <xdr:twoCellAnchor>
    <xdr:from>
      <xdr:col>0</xdr:col>
      <xdr:colOff>85724</xdr:colOff>
      <xdr:row>2019</xdr:row>
      <xdr:rowOff>19050</xdr:rowOff>
    </xdr:from>
    <xdr:to>
      <xdr:col>7</xdr:col>
      <xdr:colOff>111124</xdr:colOff>
      <xdr:row>2069</xdr:row>
      <xdr:rowOff>158750</xdr:rowOff>
    </xdr:to>
    <xdr:sp macro="" textlink="">
      <xdr:nvSpPr>
        <xdr:cNvPr id="3" name="2 Metin kutusu"/>
        <xdr:cNvSpPr txBox="1"/>
      </xdr:nvSpPr>
      <xdr:spPr>
        <a:xfrm>
          <a:off x="85724" y="688152675"/>
          <a:ext cx="6875463" cy="9664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rtl="1" eaLnBrk="1" fontAlgn="auto" latinLnBrk="0" hangingPunct="1">
            <a:lnSpc>
              <a:spcPct val="100000"/>
            </a:lnSpc>
            <a:spcBef>
              <a:spcPts val="0"/>
            </a:spcBef>
            <a:spcAft>
              <a:spcPts val="0"/>
            </a:spcAft>
            <a:buClrTx/>
            <a:buSzTx/>
            <a:buFontTx/>
            <a:buNone/>
            <a:tabLst/>
            <a:defRPr/>
          </a:pPr>
          <a:endParaRPr lang="tr-TR" sz="900" b="1" i="0" strike="noStrike">
            <a:solidFill>
              <a:srgbClr val="000000"/>
            </a:solidFill>
            <a:latin typeface="Times New Roman"/>
            <a:ea typeface="+mn-ea"/>
            <a:cs typeface="Times New Roman"/>
          </a:endParaRPr>
        </a:p>
        <a:p>
          <a:pPr marL="0" marR="0" indent="0" algn="l" defTabSz="914400" rtl="1" eaLnBrk="1" fontAlgn="auto" latinLnBrk="0" hangingPunct="1">
            <a:lnSpc>
              <a:spcPct val="100000"/>
            </a:lnSpc>
            <a:spcBef>
              <a:spcPts val="0"/>
            </a:spcBef>
            <a:spcAft>
              <a:spcPts val="0"/>
            </a:spcAft>
            <a:buClrTx/>
            <a:buSzTx/>
            <a:buFontTx/>
            <a:buNone/>
            <a:tabLst/>
            <a:defRPr/>
          </a:pPr>
          <a:r>
            <a:rPr lang="tr-TR" sz="950" b="1" i="0" strike="noStrike">
              <a:solidFill>
                <a:srgbClr val="000000"/>
              </a:solidFill>
              <a:latin typeface="Times New Roman"/>
              <a:ea typeface="+mn-ea"/>
              <a:cs typeface="Times New Roman"/>
            </a:rPr>
            <a:t>644 SAYILI KHK’NİN 2 (H) MADDESİ KAPSAMINDA VE DİĞER MEVZUAT UYARINCA ONAYLANACAK PLANLARDA ALINACAK İNCELEME VE İŞLEM HİZMET BEDELİNİN HESAPLANMASINA İLİŞKİN USULLER</a:t>
          </a:r>
        </a:p>
        <a:p>
          <a:endParaRPr lang="tr-TR" sz="950" b="0" i="0" strike="noStrike">
            <a:solidFill>
              <a:srgbClr val="000000"/>
            </a:solidFill>
            <a:latin typeface="Times New Roman"/>
            <a:ea typeface="+mn-ea"/>
            <a:cs typeface="Times New Roman"/>
          </a:endParaRPr>
        </a:p>
        <a:p>
          <a:r>
            <a:rPr lang="tr-TR" sz="950" b="0" i="0" strike="noStrike">
              <a:solidFill>
                <a:srgbClr val="000000"/>
              </a:solidFill>
              <a:latin typeface="Times New Roman"/>
              <a:ea typeface="+mn-ea"/>
              <a:cs typeface="Times New Roman"/>
            </a:rPr>
            <a:t>Çevre ve Şehircilik Bakanlığı Tabiat Varlıklarını Koruma Genel Müdürlüğü’ne ilgili mevzuat hükümleri kapsamında onaylanmak üzere kişi, kurum ve kuruluşlarca iletilecek plan teklifleri için alınacak plan inceleme ve işlem hizmet bedellerinin hesaplanmasına dair usuller ve kriterler aşağıda açıklanmıştır. </a:t>
          </a:r>
        </a:p>
        <a:p>
          <a:r>
            <a:rPr lang="tr-TR" sz="950" b="0" i="0" strike="noStrike">
              <a:solidFill>
                <a:srgbClr val="000000"/>
              </a:solidFill>
              <a:latin typeface="Times New Roman"/>
              <a:ea typeface="+mn-ea"/>
              <a:cs typeface="Times New Roman"/>
            </a:rPr>
            <a:t>Bahse konu bedelin hesaplamasında 3 kriter esas alınacaktır. Bunlar:</a:t>
          </a:r>
        </a:p>
        <a:p>
          <a:r>
            <a:rPr lang="tr-TR" sz="950" b="0" i="0" strike="noStrike">
              <a:solidFill>
                <a:srgbClr val="000000"/>
              </a:solidFill>
              <a:latin typeface="Times New Roman"/>
              <a:ea typeface="+mn-ea"/>
              <a:cs typeface="Times New Roman"/>
            </a:rPr>
            <a:t>A.Yöre katsayısı (Şehir Plancıları Odası katsayıları esas alınarak hazırlanmıştır.) (EK 1)</a:t>
          </a:r>
        </a:p>
        <a:p>
          <a:r>
            <a:rPr lang="tr-TR" sz="950" b="0" i="0" strike="noStrike">
              <a:solidFill>
                <a:srgbClr val="000000"/>
              </a:solidFill>
              <a:latin typeface="Times New Roman"/>
              <a:ea typeface="+mn-ea"/>
              <a:cs typeface="Times New Roman"/>
            </a:rPr>
            <a:t>B. Birim fiyat </a:t>
          </a:r>
        </a:p>
        <a:p>
          <a:r>
            <a:rPr lang="tr-TR" sz="950" b="0" i="0" strike="noStrike">
              <a:solidFill>
                <a:srgbClr val="000000"/>
              </a:solidFill>
              <a:latin typeface="Times New Roman"/>
              <a:ea typeface="+mn-ea"/>
              <a:cs typeface="Times New Roman"/>
            </a:rPr>
            <a:t>C. Koruma amaçlı imar planı kat sayısı (2.0)</a:t>
          </a:r>
        </a:p>
        <a:p>
          <a:r>
            <a:rPr lang="tr-TR" sz="950" b="0" i="0" strike="noStrike">
              <a:solidFill>
                <a:srgbClr val="000000"/>
              </a:solidFill>
              <a:latin typeface="Times New Roman"/>
              <a:ea typeface="+mn-ea"/>
              <a:cs typeface="Times New Roman"/>
            </a:rPr>
            <a:t>Plan İnceleme ve İşlem Hizmet Bedeli = A x B</a:t>
          </a:r>
        </a:p>
        <a:p>
          <a:r>
            <a:rPr lang="tr-TR" sz="950" b="0" i="0" strike="noStrike">
              <a:solidFill>
                <a:srgbClr val="000000"/>
              </a:solidFill>
              <a:latin typeface="Times New Roman"/>
              <a:ea typeface="+mn-ea"/>
              <a:cs typeface="Times New Roman"/>
            </a:rPr>
            <a:t>Koruma amaçlı imar planlarında    = A x B x C </a:t>
          </a:r>
        </a:p>
        <a:p>
          <a:r>
            <a:rPr lang="tr-TR" sz="950" b="0" i="0" strike="noStrike">
              <a:solidFill>
                <a:srgbClr val="000000"/>
              </a:solidFill>
              <a:latin typeface="Times New Roman"/>
              <a:ea typeface="+mn-ea"/>
              <a:cs typeface="Times New Roman"/>
            </a:rPr>
            <a:t>Ancak Mekansal Planlama Genel Müdürlüğü'nce belirlenen tarifelere göre alınacak plan inceleme ve işlem hizmet bedellerinde söz konusu planlar koruma amaçlı imar planı olsalar dahi koruma amaçlı imar planı katsayısı ile (C) çarpılmaz.</a:t>
          </a:r>
        </a:p>
        <a:p>
          <a:r>
            <a:rPr lang="tr-TR" sz="950" b="0" i="0" strike="noStrike">
              <a:solidFill>
                <a:srgbClr val="000000"/>
              </a:solidFill>
              <a:latin typeface="Times New Roman"/>
              <a:ea typeface="+mn-ea"/>
              <a:cs typeface="Times New Roman"/>
            </a:rPr>
            <a:t>Mekansal Planlama Genel Müdürlüğü'nce belirlenen tarifelere göre alınacak plan inceleme ve işlem hizmet bedeli aynı müracaatla gelen nazım ve uygulama imar planın her ikisini de kapsamakta olup, yalnızca nazım imar planı teklifi için bu bedelin % 80’i, yalnızca uygulama imar planı teklifi için % 60’ı alınır. </a:t>
          </a:r>
        </a:p>
        <a:p>
          <a:endParaRPr lang="tr-TR" sz="950" b="0" i="0" strike="noStrike">
            <a:solidFill>
              <a:srgbClr val="000000"/>
            </a:solidFill>
            <a:latin typeface="Times New Roman"/>
            <a:ea typeface="+mn-ea"/>
            <a:cs typeface="Times New Roman"/>
          </a:endParaRPr>
        </a:p>
        <a:p>
          <a:r>
            <a:rPr lang="tr-TR" sz="950" b="0" i="0" strike="noStrike">
              <a:solidFill>
                <a:srgbClr val="000000"/>
              </a:solidFill>
              <a:latin typeface="Times New Roman"/>
              <a:ea typeface="+mn-ea"/>
              <a:cs typeface="Times New Roman"/>
            </a:rPr>
            <a:t> AÇIKLAMALAR:</a:t>
          </a:r>
        </a:p>
        <a:p>
          <a:r>
            <a:rPr lang="tr-TR" sz="950" b="0" i="0" strike="noStrike">
              <a:solidFill>
                <a:srgbClr val="000000"/>
              </a:solidFill>
              <a:latin typeface="Times New Roman"/>
              <a:ea typeface="+mn-ea"/>
              <a:cs typeface="Times New Roman"/>
            </a:rPr>
            <a:t>1-İnceleme ve işlem hizmet bedelleri, 644 sayılı KHK’nin 2. maddesinin birinci fıkrasının (h) bendi ve 28. maddesi ile 28/12/2011 gün ve 28156 sayılı Resmi Gazete’de yayımlanan Çevre  ve Şehircilik Bakanlığı Döner Sermaye İşletmesi Yönetmeliği hükümlerine dayanılarak hazırlanmıştır.</a:t>
          </a:r>
        </a:p>
        <a:p>
          <a:r>
            <a:rPr lang="tr-TR" sz="950" b="0" i="0" strike="noStrike">
              <a:solidFill>
                <a:srgbClr val="000000"/>
              </a:solidFill>
              <a:latin typeface="Times New Roman"/>
              <a:ea typeface="+mn-ea"/>
              <a:cs typeface="Times New Roman"/>
            </a:rPr>
            <a:t>2-Hizmet bedelinin hesaplanmasında esas alınacak katsayılar, alan büyüklüğü ve kullanım türü ile hizmet bedeli Tabiat Varlıklarını Koruma Genel Müdürlüğünce Döner Sermaye İşletme Müdürlüğüne bildirilecektir. </a:t>
          </a:r>
        </a:p>
        <a:p>
          <a:r>
            <a:rPr lang="tr-TR" sz="950" b="0" i="0" strike="noStrike">
              <a:solidFill>
                <a:srgbClr val="000000"/>
              </a:solidFill>
              <a:latin typeface="Times New Roman"/>
              <a:ea typeface="+mn-ea"/>
              <a:cs typeface="Times New Roman"/>
            </a:rPr>
            <a:t>3-Plan inceleme ve işlem hizmet bedeli Mekansal Planlama Genel Müdürlüğü'nce belirlenen tarifelere göre alınacak plan tekliflerinde </a:t>
          </a:r>
          <a:r>
            <a:rPr lang="tr-TR" sz="950" b="0" i="0" strike="noStrike">
              <a:solidFill>
                <a:sysClr val="windowText" lastClr="000000"/>
              </a:solidFill>
              <a:latin typeface="Times New Roman"/>
              <a:ea typeface="+mn-ea"/>
              <a:cs typeface="Times New Roman"/>
            </a:rPr>
            <a:t>başvuru ücreti olarak </a:t>
          </a:r>
          <a:r>
            <a:rPr lang="tr-TR" sz="950" b="0" i="0" strike="noStrike">
              <a:solidFill>
                <a:srgbClr val="000000"/>
              </a:solidFill>
              <a:latin typeface="Times New Roman"/>
              <a:ea typeface="+mn-ea"/>
              <a:cs typeface="Times New Roman"/>
            </a:rPr>
            <a:t>Mekansal Planlama Genel Müdürlüğü'nün arazi kullanım türü bedelleri cetvelindeki ilgili arazi kullanım türünün (1) numaralı satırında yer alan bedeller müracaat sırasında Bakanlık Döner Sermaye hesabına yatırılır. Ödemeye ilişkin dekont  başvuru sırasında ilgili Valiliğe(Çevre ve Şehircilik İl Müdürlüğü) plan teklif dosyası ile birlikte sunulur. Teklifin inceleme aşamasında reddedilmesi veya onaylanmaması durumunda bu bedel iade edilmez. Milli Park, Tabiat Parkı, Özel Çevre ve Koruma Bölgesi vb. ile Doğal Sit Alanlarında yapılan imar planlarında başvuru ücreti alınmaz.  </a:t>
          </a:r>
        </a:p>
        <a:p>
          <a:r>
            <a:rPr lang="tr-TR" sz="950" b="0" i="0" strike="noStrike">
              <a:solidFill>
                <a:srgbClr val="000000"/>
              </a:solidFill>
              <a:latin typeface="Times New Roman"/>
              <a:ea typeface="+mn-ea"/>
              <a:cs typeface="Times New Roman"/>
            </a:rPr>
            <a:t>Genel Müdürlükteyapılan incelemede, teklifin onay aşamasına gelmesi </a:t>
          </a:r>
          <a:r>
            <a:rPr lang="tr-TR" sz="950" b="0" i="0" strike="noStrike">
              <a:solidFill>
                <a:sysClr val="windowText" lastClr="000000"/>
              </a:solidFill>
              <a:latin typeface="Times New Roman"/>
              <a:ea typeface="+mn-ea"/>
              <a:cs typeface="Times New Roman"/>
            </a:rPr>
            <a:t>halinde onaya sunulmadan önce </a:t>
          </a:r>
          <a:r>
            <a:rPr lang="tr-TR" sz="950" b="0" i="0" strike="noStrike">
              <a:solidFill>
                <a:srgbClr val="000000"/>
              </a:solidFill>
              <a:latin typeface="Times New Roman"/>
              <a:ea typeface="+mn-ea"/>
              <a:cs typeface="Times New Roman"/>
            </a:rPr>
            <a:t>plan inceleme işlem hizmet bedelinin </a:t>
          </a:r>
          <a:r>
            <a:rPr lang="tr-TR" sz="950" b="1" i="0" strike="noStrike">
              <a:solidFill>
                <a:srgbClr val="000000"/>
              </a:solidFill>
              <a:latin typeface="Times New Roman"/>
              <a:ea typeface="+mn-ea"/>
              <a:cs typeface="Times New Roman"/>
            </a:rPr>
            <a:t>%20 (Yüzde Yirmi</a:t>
          </a:r>
          <a:r>
            <a:rPr lang="tr-TR" sz="950" b="0" i="0" strike="noStrike">
              <a:solidFill>
                <a:srgbClr val="000000"/>
              </a:solidFill>
              <a:latin typeface="Times New Roman"/>
              <a:ea typeface="+mn-ea"/>
              <a:cs typeface="Times New Roman"/>
            </a:rPr>
            <a:t>) si, teklifin onaylanması durumunda ise geri kalan </a:t>
          </a:r>
          <a:r>
            <a:rPr lang="tr-TR" sz="950" b="1" i="0" strike="noStrike">
              <a:solidFill>
                <a:srgbClr val="000000"/>
              </a:solidFill>
              <a:latin typeface="Times New Roman"/>
              <a:ea typeface="+mn-ea"/>
              <a:cs typeface="Times New Roman"/>
            </a:rPr>
            <a:t>%80 (Yüzde Seksen</a:t>
          </a:r>
          <a:r>
            <a:rPr lang="tr-TR" sz="950" b="0" i="0" strike="noStrike">
              <a:solidFill>
                <a:srgbClr val="000000"/>
              </a:solidFill>
              <a:latin typeface="Times New Roman"/>
              <a:ea typeface="+mn-ea"/>
              <a:cs typeface="Times New Roman"/>
            </a:rPr>
            <a:t>) planın dağıtımından önce Bakanlık Döner Sermaye hesabına yatırılır. Teklifin reddedilmesi veya onaylanmaması durumunda plan inceleme işlem hizmet bedelinin tahsil edilen kısmı iade edilmez.</a:t>
          </a:r>
        </a:p>
        <a:p>
          <a:r>
            <a:rPr lang="tr-TR" sz="950" b="0" i="0" strike="noStrike">
              <a:solidFill>
                <a:srgbClr val="000000"/>
              </a:solidFill>
              <a:latin typeface="Times New Roman"/>
              <a:ea typeface="+mn-ea"/>
              <a:cs typeface="Times New Roman"/>
            </a:rPr>
            <a:t>4-Hizmet bedellerinin tavan sınırları ekli Tavan Bedeller Cetveli’ne göre uygulanacaktır (EK 2).</a:t>
          </a:r>
        </a:p>
        <a:p>
          <a:r>
            <a:rPr lang="tr-TR" sz="950" b="0" i="0" strike="noStrike">
              <a:solidFill>
                <a:srgbClr val="000000"/>
              </a:solidFill>
              <a:latin typeface="Times New Roman"/>
              <a:ea typeface="+mn-ea"/>
              <a:cs typeface="Times New Roman"/>
            </a:rPr>
            <a:t>5-Hizmet bedelleri, Döner Sermaye İşletmesi Müdürlüğünce 12 ayı geçmemek üzere taksitlendirilebilir. Taksitlendirme durumunda % 20 peşinat tutarı ile hizmet bedeli K.D.V.sinin tamamı alındıktan sonra kalan bakiye bedel üzerinden teminat mektubu alınır. Taksitlendirme  işleminde, Maliye Bakanlığınca belirlenen kanuni faiz oranı üzerinden faiz tahakkuk ettirilir. </a:t>
          </a:r>
        </a:p>
        <a:p>
          <a:r>
            <a:rPr lang="tr-TR" sz="950" b="0" i="0" strike="noStrike">
              <a:solidFill>
                <a:srgbClr val="000000"/>
              </a:solidFill>
              <a:latin typeface="Times New Roman"/>
              <a:ea typeface="+mn-ea"/>
              <a:cs typeface="Times New Roman"/>
            </a:rPr>
            <a:t> 6-Mahkeme kararı gibi zorunlu sebeplerle ya da teknik ve maddi hataların düzeltilmesi amacıyla Bakanlıkça yapılacak plan onama işlemlerinden bedel alınmaz. </a:t>
          </a:r>
        </a:p>
        <a:p>
          <a:r>
            <a:rPr lang="tr-TR" sz="950" b="0" i="0" strike="noStrike">
              <a:solidFill>
                <a:sysClr val="windowText" lastClr="000000"/>
              </a:solidFill>
              <a:latin typeface="Times New Roman"/>
              <a:ea typeface="+mn-ea"/>
              <a:cs typeface="Times New Roman"/>
            </a:rPr>
            <a:t>7-644 Sayılı KHK' nın 2(H) maddesi kapsamında onaylanacak plan tekliflerinde tavan bedellere bakılmaksızın hizmet bedelinin 2(iki) katsayısı ile çarpılarak hesaplanacaktır. Boğaziçi Kanunu kapsamında kalan alanlarda ise; 644 sayılı KHK'nın 2(h) maddesi uyarınca onaylanacak plan tekliflerinde tavan bedellere bakılmaksızın hizmet bedelinin 4(dört) katsayısı ile çarpılarak hesaplanacaktır.</a:t>
          </a:r>
        </a:p>
        <a:p>
          <a:r>
            <a:rPr lang="tr-TR" sz="950" b="0" i="0" strike="noStrike">
              <a:solidFill>
                <a:srgbClr val="000000"/>
              </a:solidFill>
              <a:latin typeface="Times New Roman"/>
              <a:ea typeface="+mn-ea"/>
              <a:cs typeface="Times New Roman"/>
            </a:rPr>
            <a:t>8-İnceleme ve işlem hizmet bedellerinin yürürlüğe girdiği tarih, Bakanlık Olur’u tarihidir. Bu tarihten önce işleme girmiş ancak onaylanmamış planlar için inceleme ve işlem hizmet bedeli Madde 3’teki usule göre alınır.</a:t>
          </a:r>
        </a:p>
        <a:p>
          <a:r>
            <a:rPr lang="tr-TR" sz="950" b="0" i="0" strike="noStrike">
              <a:solidFill>
                <a:srgbClr val="000000"/>
              </a:solidFill>
              <a:latin typeface="Times New Roman"/>
              <a:ea typeface="+mn-ea"/>
              <a:cs typeface="Times New Roman"/>
            </a:rPr>
            <a:t>9-Plan inceleme ve işlem hizmet bedeli Mekansal Planlama Genel Müdürlüğünce belirlenen tarifelere göre alınacak plan tekliflerinde;</a:t>
          </a:r>
        </a:p>
        <a:p>
          <a:r>
            <a:rPr lang="tr-TR" sz="950" b="0" i="0" strike="noStrike">
              <a:solidFill>
                <a:srgbClr val="000000"/>
              </a:solidFill>
              <a:latin typeface="Times New Roman"/>
              <a:ea typeface="+mn-ea"/>
              <a:cs typeface="Times New Roman"/>
            </a:rPr>
            <a:t>    a) Birden fazla arazi kullanım türü içeren plan tekliferinde her fonksiyon için ayrı ücret hesaplanarak toplam bedel tespit</a:t>
          </a:r>
          <a:r>
            <a:rPr lang="tr-TR" sz="950" b="0" i="0" strike="noStrike" baseline="0">
              <a:solidFill>
                <a:srgbClr val="000000"/>
              </a:solidFill>
              <a:latin typeface="Times New Roman"/>
              <a:ea typeface="+mn-ea"/>
              <a:cs typeface="Times New Roman"/>
            </a:rPr>
            <a:t>  </a:t>
          </a:r>
          <a:r>
            <a:rPr lang="tr-TR" sz="950" b="0" i="0" strike="noStrike">
              <a:solidFill>
                <a:srgbClr val="000000"/>
              </a:solidFill>
              <a:latin typeface="Times New Roman"/>
              <a:ea typeface="+mn-ea"/>
              <a:cs typeface="Times New Roman"/>
            </a:rPr>
            <a:t>edilir.</a:t>
          </a:r>
        </a:p>
        <a:p>
          <a:r>
            <a:rPr lang="tr-TR" sz="950" b="0" i="0" strike="noStrike">
              <a:solidFill>
                <a:srgbClr val="000000"/>
              </a:solidFill>
              <a:latin typeface="Times New Roman"/>
              <a:ea typeface="+mn-ea"/>
              <a:cs typeface="Times New Roman"/>
            </a:rPr>
            <a:t>    b) Farklı fonksiyonların tek lejant altında gösterilmesi durumunda bu fonksiyonlardan en yüksek değere sahip olanın ücret tarifesi üzerinden  bedel hesaplanır.</a:t>
          </a:r>
        </a:p>
        <a:p>
          <a:r>
            <a:rPr lang="tr-TR" sz="950" b="0" i="0" strike="noStrike">
              <a:solidFill>
                <a:srgbClr val="000000"/>
              </a:solidFill>
              <a:latin typeface="Times New Roman"/>
              <a:ea typeface="+mn-ea"/>
              <a:cs typeface="Times New Roman"/>
            </a:rPr>
            <a:t>10- Her tür ve ölçekte plan notu değişikliğinde, kapsamına bakılmaksızın, her ölçek için ayrı ayrı olmak üzere 2.000,00 TL inceleme ücreti alınır</a:t>
          </a:r>
          <a:r>
            <a:rPr lang="tr-TR" sz="950" b="0" i="0" strike="noStrike">
              <a:solidFill>
                <a:sysClr val="windowText" lastClr="000000"/>
              </a:solidFill>
              <a:latin typeface="Times New Roman"/>
              <a:ea typeface="+mn-ea"/>
              <a:cs typeface="Times New Roman"/>
            </a:rPr>
            <a:t>. Madde-3' deki usule</a:t>
          </a:r>
          <a:r>
            <a:rPr lang="tr-TR" sz="950" b="0" i="0" strike="noStrike" baseline="0">
              <a:solidFill>
                <a:sysClr val="windowText" lastClr="000000"/>
              </a:solidFill>
              <a:latin typeface="Times New Roman"/>
              <a:ea typeface="+mn-ea"/>
              <a:cs typeface="Times New Roman"/>
            </a:rPr>
            <a:t> göre uygulama yapılır.</a:t>
          </a:r>
          <a:r>
            <a:rPr lang="tr-TR" sz="950" b="0" i="0" strike="noStrike">
              <a:solidFill>
                <a:sysClr val="windowText" lastClr="000000"/>
              </a:solidFill>
              <a:latin typeface="Times New Roman"/>
              <a:ea typeface="+mn-ea"/>
              <a:cs typeface="Times New Roman"/>
            </a:rPr>
            <a:t>Plan </a:t>
          </a:r>
          <a:r>
            <a:rPr lang="tr-TR" sz="950" b="0" i="0" strike="noStrike">
              <a:solidFill>
                <a:srgbClr val="000000"/>
              </a:solidFill>
              <a:latin typeface="Times New Roman"/>
              <a:ea typeface="+mn-ea"/>
              <a:cs typeface="Times New Roman"/>
            </a:rPr>
            <a:t>notu değişikliklerinde başvuru ücreti alınmaz.</a:t>
          </a:r>
        </a:p>
        <a:p>
          <a:r>
            <a:rPr lang="tr-TR" sz="950" b="0" i="0" strike="noStrike">
              <a:solidFill>
                <a:sysClr val="windowText" lastClr="000000"/>
              </a:solidFill>
              <a:latin typeface="Times New Roman"/>
              <a:ea typeface="+mn-ea"/>
              <a:cs typeface="Times New Roman"/>
            </a:rPr>
            <a:t>11- Kamu Kurum ve Kuruluşlarına ait plan tekliferinden başvuru ücreti ile plan inceleme ve işlem hizmet bedeli alınmaz. Ancak, kıyı alanları hariç olmak üzere, mülkiyeti kamuya ait veya Devletin hüküm ve tasarrufu altında olup üst kullanım ve işletme hakkı özel sektörde bulunan alanlara yönelik plan teklifleri ile şirket veya KİT statüsünde bulunan özel bütçeli kamu kurum ve kuruluşlarına  ait plan teklifleri için hizmet bedeli 1/2 oranında alınır. </a:t>
          </a:r>
        </a:p>
        <a:p>
          <a:pPr algn="l" rtl="1"/>
          <a:r>
            <a:rPr lang="tr-TR" sz="950" b="0" i="0" strike="noStrike">
              <a:solidFill>
                <a:sysClr val="windowText" lastClr="000000"/>
              </a:solidFill>
              <a:latin typeface="Times New Roman"/>
              <a:ea typeface="+mn-ea"/>
              <a:cs typeface="Times New Roman"/>
            </a:rPr>
            <a:t> 12- Vakıfların, vakıf üniversitelerinin ve derneklerin özel üniversite,özel eğitim,özel sağlık, özel spor tesisi, özel yurt gibi kentsel, sosyal ve teknik altyapı niteliğindeki plan teklifleri için hizmet bedeli 1/2 oranında hesaplanır.</a:t>
          </a:r>
        </a:p>
        <a:p>
          <a:pPr algn="l" rtl="1"/>
          <a:r>
            <a:rPr lang="tr-TR" sz="950" b="0" i="0" strike="noStrike">
              <a:solidFill>
                <a:sysClr val="windowText" lastClr="000000"/>
              </a:solidFill>
              <a:latin typeface="Times New Roman"/>
              <a:ea typeface="+mn-ea"/>
              <a:cs typeface="Times New Roman"/>
            </a:rPr>
            <a:t>13-Kamu Kurum-Kuruluşları tarafından şahısların talepleri üzerine hazırlanarak iletilen plan/plan değişikliği tekliflerinden başvuru </a:t>
          </a:r>
          <a:r>
            <a:rPr lang="tr-TR" sz="950" b="0" i="0" strike="noStrike" baseline="0">
              <a:solidFill>
                <a:sysClr val="windowText" lastClr="000000"/>
              </a:solidFill>
              <a:latin typeface="Times New Roman"/>
              <a:ea typeface="+mn-ea"/>
              <a:cs typeface="Times New Roman"/>
            </a:rPr>
            <a:t>ücreti ile plan inceleme ve işlem hizmet bedeli alınır. Kamu kurum-kuruluşları tarafından yapıldığı/yaptırıldığına dair taahhüt verilmesi halinde plan/plan değişikliği tekliflerinden herhangi bir bedel alınmaz </a:t>
          </a:r>
          <a:r>
            <a:rPr lang="tr-TR" sz="950" b="0" i="0" strike="noStrike">
              <a:solidFill>
                <a:sysClr val="windowText" lastClr="000000"/>
              </a:solidFill>
              <a:latin typeface="Times New Roman"/>
              <a:ea typeface="+mn-ea"/>
              <a:cs typeface="Times New Roman"/>
            </a:rPr>
            <a:t>            </a:t>
          </a:r>
          <a:r>
            <a:rPr lang="tr-TR" sz="900" b="0" i="0" strike="noStrike">
              <a:solidFill>
                <a:sysClr val="windowText" lastClr="000000"/>
              </a:solidFill>
              <a:latin typeface="Times New Roman"/>
              <a:ea typeface="+mn-ea"/>
              <a:cs typeface="Times New Roman"/>
            </a:rPr>
            <a:t>                                                                                                                                           </a:t>
          </a:r>
        </a:p>
        <a:p>
          <a:pPr marL="0" indent="0"/>
          <a:r>
            <a:rPr lang="tr-TR" sz="900" b="0" i="0" strike="noStrike">
              <a:solidFill>
                <a:sysClr val="windowText" lastClr="000000"/>
              </a:solidFill>
              <a:latin typeface="Times New Roman"/>
              <a:ea typeface="+mn-ea"/>
              <a:cs typeface="Times New Roman"/>
            </a:rPr>
            <a:t>Ekler:</a:t>
          </a:r>
        </a:p>
        <a:p>
          <a:pPr marL="0" indent="0"/>
          <a:r>
            <a:rPr lang="tr-TR" sz="900" b="0" i="0" strike="noStrike">
              <a:solidFill>
                <a:srgbClr val="000000"/>
              </a:solidFill>
              <a:latin typeface="Times New Roman"/>
              <a:ea typeface="+mn-ea"/>
              <a:cs typeface="Times New Roman"/>
            </a:rPr>
            <a:t>1- Yöre Katsayıları Cetveli</a:t>
          </a:r>
        </a:p>
        <a:p>
          <a:pPr marL="0" indent="0"/>
          <a:r>
            <a:rPr lang="tr-TR" sz="900" b="0" i="0" strike="noStrike">
              <a:solidFill>
                <a:srgbClr val="000000"/>
              </a:solidFill>
              <a:latin typeface="Times New Roman"/>
              <a:ea typeface="+mn-ea"/>
              <a:cs typeface="Times New Roman"/>
            </a:rPr>
            <a:t>2- Yöre Katsayılarına Göre Tavan Bedeller Cetveli</a:t>
          </a:r>
        </a:p>
        <a:p>
          <a:endParaRPr lang="tr-TR" sz="1100"/>
        </a:p>
      </xdr:txBody>
    </xdr:sp>
    <xdr:clientData/>
  </xdr:twoCellAnchor>
  <xdr:twoCellAnchor>
    <xdr:from>
      <xdr:col>0</xdr:col>
      <xdr:colOff>76201</xdr:colOff>
      <xdr:row>2015</xdr:row>
      <xdr:rowOff>66675</xdr:rowOff>
    </xdr:from>
    <xdr:to>
      <xdr:col>6</xdr:col>
      <xdr:colOff>723900</xdr:colOff>
      <xdr:row>2018</xdr:row>
      <xdr:rowOff>133350</xdr:rowOff>
    </xdr:to>
    <xdr:sp macro="" textlink="">
      <xdr:nvSpPr>
        <xdr:cNvPr id="4" name="3 Metin kutusu"/>
        <xdr:cNvSpPr txBox="1"/>
      </xdr:nvSpPr>
      <xdr:spPr>
        <a:xfrm>
          <a:off x="76201" y="687466875"/>
          <a:ext cx="6629399"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900"/>
            <a:t>PARSEL VE BÖLGE ÖLÇEĞİNDE: Ulaşım ve Haberleşme Tesisleri, Akaryakıt ve LPG İstasyonu, Patlayıcı Madde  Üretim ve Depolama Tesisleri,Katı Atık,Çöp Depolama, Arıtma Tesisleri, Maden Arama ve Rezerv Alanları, Enerji Santralleri,Elektrik Üretim Tesisleri, Kıyı Yapılarına ilişkin hizmet bedelleri Mekansal Planlama Genel Müdürlüğü tarafından belirlenen tarife üzerinden alınacaktır.</a:t>
          </a:r>
        </a:p>
      </xdr:txBody>
    </xdr:sp>
    <xdr:clientData/>
  </xdr:twoCellAnchor>
  <xdr:twoCellAnchor>
    <xdr:from>
      <xdr:col>0</xdr:col>
      <xdr:colOff>19049</xdr:colOff>
      <xdr:row>1671</xdr:row>
      <xdr:rowOff>161924</xdr:rowOff>
    </xdr:from>
    <xdr:to>
      <xdr:col>6</xdr:col>
      <xdr:colOff>800099</xdr:colOff>
      <xdr:row>1720</xdr:row>
      <xdr:rowOff>76200</xdr:rowOff>
    </xdr:to>
    <xdr:sp macro="" textlink="">
      <xdr:nvSpPr>
        <xdr:cNvPr id="5" name="4 Metin kutusu"/>
        <xdr:cNvSpPr txBox="1">
          <a:spLocks noChangeArrowheads="1"/>
        </xdr:cNvSpPr>
      </xdr:nvSpPr>
      <xdr:spPr bwMode="auto">
        <a:xfrm>
          <a:off x="19049" y="508053974"/>
          <a:ext cx="6343650" cy="9563101"/>
        </a:xfrm>
        <a:prstGeom prst="rect">
          <a:avLst/>
        </a:prstGeom>
        <a:solidFill>
          <a:srgbClr val="FFFFFF"/>
        </a:solidFill>
        <a:ln w="9525">
          <a:solidFill>
            <a:srgbClr val="BCBCBC"/>
          </a:solidFill>
          <a:miter lim="800000"/>
          <a:headEnd/>
          <a:tailEnd/>
        </a:ln>
      </xdr:spPr>
      <xdr:txBody>
        <a:bodyPr vertOverflow="clip" wrap="square" lIns="91440" tIns="45720" rIns="91440" bIns="45720" anchor="t" upright="1"/>
        <a:lstStyle/>
        <a:p>
          <a:pPr algn="l" rtl="1">
            <a:spcAft>
              <a:spcPts val="600"/>
            </a:spcAft>
            <a:defRPr sz="1000"/>
          </a:pPr>
          <a:r>
            <a:rPr lang="tr-TR" sz="1000" b="1" i="0" strike="noStrike">
              <a:solidFill>
                <a:srgbClr val="000000"/>
              </a:solidFill>
              <a:latin typeface="Times New Roman"/>
              <a:cs typeface="Times New Roman"/>
            </a:rPr>
            <a:t>644 SAYILI KHK’NİN 2 (H) MADDESİ KAPSAMINDA VE DİĞER MEVZUAT UYARINCA ONAYLANACAK PLANLARDA ALINACAK İNCELEME VE İŞLEM HİZMET BEDELİNİN HESAPLANMASINA İLİŞKİN USULLER</a:t>
          </a:r>
        </a:p>
        <a:p>
          <a:pPr algn="l" rtl="1">
            <a:spcAft>
              <a:spcPts val="600"/>
            </a:spcAft>
            <a:defRPr sz="1000"/>
          </a:pPr>
          <a:r>
            <a:rPr lang="tr-TR" sz="1000" b="0" i="0" strike="noStrike">
              <a:solidFill>
                <a:srgbClr val="000000"/>
              </a:solidFill>
              <a:latin typeface="Times New Roman"/>
              <a:cs typeface="Times New Roman"/>
            </a:rPr>
            <a:t>Bakanlığımıza ilgili mevzuat hükümleri kapsamında onaylanmak üzere kişi, kurum ve kuruluşlarca iletilecek plan teklifleri için alınacak plan inceleme ve işlem hizmet bedellerinin hesaplanmasına dair usuller ve kriterler aşağıda açıklanmıştır. </a:t>
          </a:r>
        </a:p>
        <a:p>
          <a:pPr algn="l" rtl="1">
            <a:spcAft>
              <a:spcPts val="600"/>
            </a:spcAft>
            <a:defRPr sz="1000"/>
          </a:pPr>
          <a:r>
            <a:rPr lang="tr-TR" sz="1000" b="0" i="0" strike="noStrike">
              <a:solidFill>
                <a:srgbClr val="000000"/>
              </a:solidFill>
              <a:latin typeface="Times New Roman"/>
              <a:cs typeface="Times New Roman"/>
            </a:rPr>
            <a:t>Bahse konu bedelin hesaplamasında 3 kriter esas alınacaktır. Bunlar:</a:t>
          </a:r>
        </a:p>
        <a:p>
          <a:pPr algn="l" rtl="1">
            <a:defRPr sz="1000"/>
          </a:pPr>
          <a:r>
            <a:rPr lang="tr-TR" sz="1000" b="0" i="0" strike="noStrike">
              <a:solidFill>
                <a:srgbClr val="000000"/>
              </a:solidFill>
              <a:latin typeface="Times New Roman"/>
              <a:cs typeface="Times New Roman"/>
            </a:rPr>
            <a:t>A.Yöre katsayısı (Şehir Plancıları Odası katsayıları esas alınarak hazırlanmıştır.) (EK 1)</a:t>
          </a:r>
        </a:p>
        <a:p>
          <a:pPr algn="l" rtl="1">
            <a:defRPr sz="1000"/>
          </a:pPr>
          <a:r>
            <a:rPr lang="tr-TR" sz="1000" b="0" i="0" strike="noStrike">
              <a:solidFill>
                <a:srgbClr val="000000"/>
              </a:solidFill>
              <a:latin typeface="Times New Roman"/>
              <a:cs typeface="Times New Roman"/>
            </a:rPr>
            <a:t>B. Arazi kullanım türü birim bedeli (Büyükşehir belediyeleri hizmet bedelleri ile Bakanlık plan çeşitleri baz alınarak 1/4 oranında hesaplanmıştır.)</a:t>
          </a:r>
        </a:p>
        <a:p>
          <a:pPr algn="l" rtl="1">
            <a:spcAft>
              <a:spcPts val="600"/>
            </a:spcAft>
            <a:defRPr sz="1000"/>
          </a:pPr>
          <a:r>
            <a:rPr lang="tr-TR" sz="1000" b="0" i="0" strike="noStrike">
              <a:solidFill>
                <a:srgbClr val="000000"/>
              </a:solidFill>
              <a:latin typeface="Times New Roman"/>
              <a:cs typeface="Times New Roman"/>
            </a:rPr>
            <a:t>C. Alan büyüklüğü (m2)</a:t>
          </a:r>
        </a:p>
        <a:p>
          <a:pPr algn="l" rtl="1">
            <a:spcAft>
              <a:spcPts val="600"/>
            </a:spcAft>
            <a:defRPr sz="1000"/>
          </a:pPr>
          <a:r>
            <a:rPr lang="tr-TR" sz="1000" b="0" i="0" strike="noStrike">
              <a:solidFill>
                <a:srgbClr val="000000"/>
              </a:solidFill>
              <a:latin typeface="Times New Roman"/>
              <a:cs typeface="Times New Roman"/>
            </a:rPr>
            <a:t>Plan İnceleme ve İşlem Hizmet Bedeli = A x B x C </a:t>
          </a:r>
        </a:p>
        <a:p>
          <a:pPr algn="l" rtl="1">
            <a:defRPr sz="1000"/>
          </a:pPr>
          <a:r>
            <a:rPr lang="tr-TR" sz="1000" b="0" i="0" strike="noStrike">
              <a:solidFill>
                <a:srgbClr val="000000"/>
              </a:solidFill>
              <a:latin typeface="Times New Roman"/>
              <a:cs typeface="Times New Roman"/>
            </a:rPr>
            <a:t>Plan İnceleme ve İşlem Hizmet Bedeli aynı müracaatla gelen nazım ve uygulama imar planın her ikisini de kapsamakta olup, yalnızca nazım imar planı teklifi için bu bedelin % 80’i, yalnızca uygulama imar planı teklifi için % 60’ı alınır. </a:t>
          </a:r>
        </a:p>
        <a:p>
          <a:pPr algn="l" rtl="1">
            <a:defRPr sz="1000"/>
          </a:pPr>
          <a:r>
            <a:rPr lang="tr-TR" sz="1100" b="0" i="0" strike="noStrike">
              <a:solidFill>
                <a:srgbClr val="000000"/>
              </a:solidFill>
              <a:latin typeface="Times New Roman"/>
              <a:cs typeface="Times New Roman"/>
            </a:rPr>
            <a:t> </a:t>
          </a:r>
        </a:p>
        <a:p>
          <a:pPr algn="l" rtl="1">
            <a:spcAft>
              <a:spcPts val="300"/>
            </a:spcAft>
            <a:defRPr sz="1000"/>
          </a:pPr>
          <a:r>
            <a:rPr lang="tr-TR" sz="1000" b="1" i="0" u="sng" strike="noStrike">
              <a:solidFill>
                <a:srgbClr val="000000"/>
              </a:solidFill>
              <a:latin typeface="Times New Roman"/>
              <a:cs typeface="Times New Roman"/>
            </a:rPr>
            <a:t>AÇIKLAMALAR</a:t>
          </a:r>
          <a:r>
            <a:rPr lang="tr-TR" sz="1100" b="0" i="0" u="sng" strike="noStrike">
              <a:solidFill>
                <a:srgbClr val="000000"/>
              </a:solidFill>
              <a:latin typeface="Times New Roman"/>
              <a:cs typeface="Times New Roman"/>
            </a:rPr>
            <a:t>:</a:t>
          </a:r>
          <a:endParaRPr lang="tr-TR" sz="1000" b="0" i="0" u="sng" strike="noStrike">
            <a:solidFill>
              <a:srgbClr val="000000"/>
            </a:solidFill>
            <a:latin typeface="Times New Roman"/>
            <a:cs typeface="Times New Roman"/>
          </a:endParaRPr>
        </a:p>
        <a:p>
          <a:pPr algn="l" rtl="1">
            <a:spcAft>
              <a:spcPts val="300"/>
            </a:spcAft>
            <a:defRPr sz="1000"/>
          </a:pPr>
          <a:r>
            <a:rPr lang="tr-TR" sz="1000" b="0" i="0" strike="noStrike">
              <a:solidFill>
                <a:srgbClr val="000000"/>
              </a:solidFill>
              <a:latin typeface="Times New Roman"/>
              <a:cs typeface="Times New Roman"/>
            </a:rPr>
            <a:t>1-İnceleme ve işlem hizmet bedelleri, 644 sayılı KHK’nin 2. maddesinin birinci fıkrasının (h) bendi ve 28. maddesi ile 28/12/2011 gün ve 28156 sayılı Resmi Gazete’de yayımlanan Çevre ve Şehircilik Bakanlığı Döner Sermaye İşletmesi Yönetmeliği hükümlerine dayanılarak hazırlanmıştır.</a:t>
          </a:r>
        </a:p>
        <a:p>
          <a:pPr algn="l" rtl="1">
            <a:spcAft>
              <a:spcPts val="300"/>
            </a:spcAft>
            <a:defRPr sz="1000"/>
          </a:pPr>
          <a:r>
            <a:rPr lang="tr-TR" sz="1000" b="0" i="0" strike="noStrike">
              <a:solidFill>
                <a:srgbClr val="000000"/>
              </a:solidFill>
              <a:latin typeface="Times New Roman"/>
              <a:cs typeface="Times New Roman"/>
            </a:rPr>
            <a:t>2-Hizmet bedelinin hesaplanmasında esas alınacak katsayılar, alan büyüklüğü, </a:t>
          </a:r>
          <a:r>
            <a:rPr lang="tr-TR" sz="1000" b="0" i="0" strike="noStrike">
              <a:solidFill>
                <a:sysClr val="windowText" lastClr="000000"/>
              </a:solidFill>
              <a:latin typeface="Times New Roman"/>
              <a:cs typeface="Times New Roman"/>
            </a:rPr>
            <a:t>toplam inşaat alanı ve kullanım türü ile hizmet bedeli Mekânsal Planlama Genel Müdürlüğünce Döner Sermaye İşletmesi Müdürlüğüne bildirilecektir. </a:t>
          </a:r>
        </a:p>
        <a:p>
          <a:pPr algn="l" rtl="1">
            <a:spcAft>
              <a:spcPts val="300"/>
            </a:spcAft>
            <a:defRPr sz="1000"/>
          </a:pPr>
          <a:r>
            <a:rPr lang="tr-TR" sz="1000" b="0" i="0" strike="noStrike">
              <a:solidFill>
                <a:sysClr val="windowText" lastClr="000000"/>
              </a:solidFill>
              <a:latin typeface="Times New Roman"/>
              <a:cs typeface="Times New Roman"/>
            </a:rPr>
            <a:t> 3-Çevre Düzeni Planlarında hizmet bedeli aynı usüller çerçevesinde hesaplanacaktır.</a:t>
          </a:r>
        </a:p>
        <a:p>
          <a:pPr algn="l" rtl="1">
            <a:spcAft>
              <a:spcPts val="300"/>
            </a:spcAft>
            <a:defRPr sz="1000"/>
          </a:pPr>
          <a:r>
            <a:rPr lang="tr-TR" sz="1000" b="0" i="0" strike="noStrike">
              <a:solidFill>
                <a:sysClr val="windowText" lastClr="000000"/>
              </a:solidFill>
              <a:latin typeface="Times New Roman"/>
              <a:cs typeface="Times New Roman"/>
            </a:rPr>
            <a:t>4-Her türlü plan tekliflerinde başvuru ücreti olarak, Arazi Kullanım Türü Bedelleri cetvelindeki ilgili arazi kullanım türünün (I) numaralı satırında yer alan bedeller müracaat sırasında Bakanlık Döner Sermaye hesabına yatırılır. Teklifin, inceleme aşamasında reddedilmesi veya onaylanmaması durumunda bu bedel iade edilmez. </a:t>
          </a:r>
        </a:p>
        <a:p>
          <a:pPr algn="l" rtl="1">
            <a:spcAft>
              <a:spcPts val="300"/>
            </a:spcAft>
            <a:defRPr sz="1000"/>
          </a:pPr>
          <a:r>
            <a:rPr lang="tr-TR" sz="1000" b="0" i="0" strike="noStrike">
              <a:solidFill>
                <a:sysClr val="windowText" lastClr="000000"/>
              </a:solidFill>
              <a:latin typeface="Times New Roman"/>
              <a:cs typeface="Times New Roman"/>
            </a:rPr>
            <a:t>5-Plan inceleme işlem hizmet bedelinin % 20’si, teklifin onay aşamasına gelmesi halinde onaya sunulmadan önce, teklifin onaylanması durumunda ise geri kalan % 80’</a:t>
          </a:r>
          <a:r>
            <a:rPr lang="tr-TR" sz="1000" b="0" i="0" strike="noStrike" baseline="0">
              <a:solidFill>
                <a:sysClr val="windowText" lastClr="000000"/>
              </a:solidFill>
              <a:latin typeface="Times New Roman"/>
              <a:cs typeface="Times New Roman"/>
            </a:rPr>
            <a:t> i</a:t>
          </a:r>
          <a:r>
            <a:rPr lang="tr-TR" sz="1000" b="0" i="0" strike="noStrike">
              <a:solidFill>
                <a:sysClr val="windowText" lastClr="000000"/>
              </a:solidFill>
              <a:latin typeface="Times New Roman"/>
              <a:cs typeface="Times New Roman"/>
            </a:rPr>
            <a:t> planın dağıtımından önce Bakanlık döner sermaye hesabına yatırılır. </a:t>
          </a:r>
        </a:p>
        <a:p>
          <a:pPr algn="l" rtl="1">
            <a:spcAft>
              <a:spcPts val="300"/>
            </a:spcAft>
            <a:defRPr sz="1000"/>
          </a:pPr>
          <a:r>
            <a:rPr lang="tr-TR" sz="1000" b="0" i="0" strike="noStrike">
              <a:solidFill>
                <a:sysClr val="windowText" lastClr="000000"/>
              </a:solidFill>
              <a:latin typeface="Times New Roman"/>
              <a:cs typeface="Times New Roman"/>
            </a:rPr>
            <a:t>6-Birden fazla arazi kullanım türü içeren plan tekliflerinde her fonksiyon için ayrı ücret hesaplanarak toplam bedel tespit edilir. </a:t>
          </a:r>
        </a:p>
        <a:p>
          <a:pPr marL="0" marR="0" indent="0" algn="l" defTabSz="914400" rtl="1" eaLnBrk="1" fontAlgn="auto" latinLnBrk="0" hangingPunct="1">
            <a:lnSpc>
              <a:spcPct val="100000"/>
            </a:lnSpc>
            <a:spcBef>
              <a:spcPts val="0"/>
            </a:spcBef>
            <a:spcAft>
              <a:spcPts val="300"/>
            </a:spcAft>
            <a:buClrTx/>
            <a:buSzTx/>
            <a:buFontTx/>
            <a:buNone/>
            <a:tabLst/>
            <a:defRPr sz="1000"/>
          </a:pPr>
          <a:r>
            <a:rPr lang="tr-TR" sz="1000" b="0" i="0" strike="noStrike">
              <a:solidFill>
                <a:sysClr val="windowText" lastClr="000000"/>
              </a:solidFill>
              <a:latin typeface="Times New Roman"/>
              <a:cs typeface="Times New Roman"/>
            </a:rPr>
            <a:t>7- </a:t>
          </a:r>
          <a:r>
            <a:rPr lang="tr-TR" sz="1000" b="0" i="0" strike="noStrike">
              <a:solidFill>
                <a:sysClr val="windowText" lastClr="000000"/>
              </a:solidFill>
              <a:latin typeface="Times New Roman"/>
              <a:ea typeface="+mn-ea"/>
              <a:cs typeface="Times New Roman"/>
            </a:rPr>
            <a:t>644 Sayılı KHK' nın 2(H) maddesi kapsamında onaylanacak plan tekliflerinde tavan bedellere bakılmaksızın hizmet bedelinin 2(iki) katsayısı ile çarpılarak hesaplanacaktır. Boğaziçi Kanunu kapsamında kalan alanlarda ise; 644 sayılı KHK'nın 2(h) maddesi uyarınca onaylanacak plan tekliflerinde tavan bedellere bakılmaksızın hizmet bedelinin 4(dört) katsayısı ile çarpılarak hesaplanacaktır</a:t>
          </a:r>
          <a:r>
            <a:rPr lang="tr-TR" sz="1000" b="1">
              <a:solidFill>
                <a:sysClr val="windowText" lastClr="000000"/>
              </a:solidFill>
              <a:effectLst/>
              <a:latin typeface="+mn-lt"/>
              <a:ea typeface="+mn-ea"/>
              <a:cs typeface="+mn-cs"/>
            </a:rPr>
            <a:t>.</a:t>
          </a:r>
          <a:endParaRPr lang="tr-TR" sz="1000">
            <a:solidFill>
              <a:sysClr val="windowText" lastClr="000000"/>
            </a:solidFill>
            <a:effectLst/>
            <a:latin typeface="+mn-lt"/>
            <a:ea typeface="+mn-ea"/>
            <a:cs typeface="+mn-cs"/>
          </a:endParaRPr>
        </a:p>
        <a:p>
          <a:pPr algn="l" rtl="1">
            <a:spcAft>
              <a:spcPts val="300"/>
            </a:spcAft>
            <a:defRPr sz="1000"/>
          </a:pPr>
          <a:r>
            <a:rPr lang="tr-TR" sz="1000" b="0" i="0" strike="noStrike">
              <a:solidFill>
                <a:sysClr val="windowText" lastClr="000000"/>
              </a:solidFill>
              <a:latin typeface="Times New Roman"/>
              <a:cs typeface="Times New Roman"/>
            </a:rPr>
            <a:t>8-Hizmet bedelleri, Döner Sermaye Müdürlüğünce 12 ayı geçmemek üzere taksitlendirilebilir.Taksitlendirme </a:t>
          </a:r>
          <a:r>
            <a:rPr lang="tr-TR" sz="1100" b="0" i="0" strike="noStrike">
              <a:solidFill>
                <a:sysClr val="windowText" lastClr="000000"/>
              </a:solidFill>
              <a:latin typeface="Times New Roman"/>
              <a:cs typeface="Times New Roman"/>
            </a:rPr>
            <a:t>durumunda % </a:t>
          </a:r>
          <a:r>
            <a:rPr lang="tr-TR" sz="1000" b="0" i="0" strike="noStrike">
              <a:solidFill>
                <a:sysClr val="windowText" lastClr="000000"/>
              </a:solidFill>
              <a:latin typeface="Times New Roman"/>
              <a:cs typeface="Times New Roman"/>
            </a:rPr>
            <a:t>20 peşinat  tutarı ile hizmet bedeli</a:t>
          </a:r>
          <a:r>
            <a:rPr lang="tr-TR" sz="1000" b="0" i="0" strike="noStrike" baseline="0">
              <a:solidFill>
                <a:sysClr val="windowText" lastClr="000000"/>
              </a:solidFill>
              <a:latin typeface="Times New Roman"/>
              <a:cs typeface="Times New Roman"/>
            </a:rPr>
            <a:t> </a:t>
          </a:r>
          <a:r>
            <a:rPr lang="tr-TR" sz="1000" b="0" i="0" strike="noStrike">
              <a:solidFill>
                <a:sysClr val="windowText" lastClr="000000"/>
              </a:solidFill>
              <a:latin typeface="Times New Roman"/>
              <a:cs typeface="Times New Roman"/>
            </a:rPr>
            <a:t>K.D.V. sinin</a:t>
          </a:r>
          <a:r>
            <a:rPr lang="tr-TR" sz="1000" b="0" i="0" strike="noStrike" baseline="0">
              <a:solidFill>
                <a:sysClr val="windowText" lastClr="000000"/>
              </a:solidFill>
              <a:latin typeface="Times New Roman"/>
              <a:cs typeface="Times New Roman"/>
            </a:rPr>
            <a:t> </a:t>
          </a:r>
          <a:r>
            <a:rPr lang="tr-TR" sz="1000" b="0" i="0" strike="noStrike">
              <a:solidFill>
                <a:sysClr val="windowText" lastClr="000000"/>
              </a:solidFill>
              <a:latin typeface="Times New Roman"/>
              <a:cs typeface="Times New Roman"/>
            </a:rPr>
            <a:t>tamamı alındıktan sonra kalan bakiye bedel</a:t>
          </a:r>
          <a:r>
            <a:rPr lang="tr-TR" sz="1000" b="0" i="0" strike="noStrike" baseline="0">
              <a:solidFill>
                <a:sysClr val="windowText" lastClr="000000"/>
              </a:solidFill>
              <a:latin typeface="Times New Roman"/>
              <a:cs typeface="Times New Roman"/>
            </a:rPr>
            <a:t> üzerinden </a:t>
          </a:r>
          <a:endParaRPr lang="tr-TR" sz="1000" b="0" i="0" strike="noStrike">
            <a:solidFill>
              <a:sysClr val="windowText" lastClr="000000"/>
            </a:solidFill>
            <a:latin typeface="Times New Roman"/>
            <a:cs typeface="Times New Roman"/>
          </a:endParaRPr>
        </a:p>
        <a:p>
          <a:pPr algn="l" rtl="1">
            <a:spcAft>
              <a:spcPts val="300"/>
            </a:spcAft>
            <a:defRPr sz="1000"/>
          </a:pPr>
          <a:r>
            <a:rPr lang="tr-TR" sz="1000" b="0" i="0" strike="noStrike">
              <a:solidFill>
                <a:sysClr val="windowText" lastClr="000000"/>
              </a:solidFill>
              <a:latin typeface="Times New Roman"/>
              <a:cs typeface="Times New Roman"/>
            </a:rPr>
            <a:t>teminat mektubu  alınır. Taksitlendirme işleminde, Maliye Bakanlığınca belirlenen kanuni faiz oranı üzerinden faiz tahakkuk ettirilir. </a:t>
          </a:r>
        </a:p>
        <a:p>
          <a:pPr marL="0" indent="0" algn="l" rtl="1">
            <a:spcAft>
              <a:spcPts val="300"/>
            </a:spcAft>
            <a:defRPr sz="1000"/>
          </a:pPr>
          <a:r>
            <a:rPr lang="tr-TR" sz="1000" b="0" i="0" strike="noStrike">
              <a:solidFill>
                <a:sysClr val="windowText" lastClr="000000"/>
              </a:solidFill>
              <a:latin typeface="Times New Roman"/>
              <a:cs typeface="Times New Roman"/>
            </a:rPr>
            <a:t>9-Mahkeme kararı gibi zorunlu sebeplerle ya da teknik ve maddi hataların düzeltilmesi amacıyla </a:t>
          </a:r>
          <a:r>
            <a:rPr lang="tr-TR" sz="1000" b="0" i="0">
              <a:solidFill>
                <a:sysClr val="windowText" lastClr="000000"/>
              </a:solidFill>
              <a:latin typeface="+mn-lt"/>
              <a:ea typeface="+mn-ea"/>
              <a:cs typeface="+mn-cs"/>
            </a:rPr>
            <a:t>Bakanlıkça </a:t>
          </a:r>
          <a:r>
            <a:rPr lang="tr-TR" sz="1000" b="0" i="0" strike="noStrike">
              <a:solidFill>
                <a:sysClr val="windowText" lastClr="000000"/>
              </a:solidFill>
              <a:latin typeface="Times New Roman"/>
              <a:ea typeface="+mn-ea"/>
              <a:cs typeface="Times New Roman"/>
            </a:rPr>
            <a:t>yapılacak plan onama işlemlerinden bedel alınmaz. </a:t>
          </a:r>
        </a:p>
        <a:p>
          <a:pPr algn="l" rtl="1">
            <a:spcAft>
              <a:spcPts val="300"/>
            </a:spcAft>
            <a:defRPr sz="1000"/>
          </a:pPr>
          <a:r>
            <a:rPr lang="tr-TR" sz="1000" b="0" i="0" strike="noStrike">
              <a:solidFill>
                <a:sysClr val="windowText" lastClr="000000"/>
              </a:solidFill>
              <a:latin typeface="Times New Roman"/>
              <a:ea typeface="+mn-ea"/>
              <a:cs typeface="Times New Roman"/>
            </a:rPr>
            <a:t>10-Plan teklifinde farklı fonksiyonların tek lejant altında gösterilmesi durumunda bu </a:t>
          </a:r>
        </a:p>
        <a:p>
          <a:pPr algn="l" rtl="1">
            <a:spcAft>
              <a:spcPts val="300"/>
            </a:spcAft>
            <a:defRPr sz="1000"/>
          </a:pPr>
          <a:r>
            <a:rPr lang="tr-TR" sz="1000" b="0" i="0" strike="noStrike">
              <a:solidFill>
                <a:sysClr val="windowText" lastClr="000000"/>
              </a:solidFill>
              <a:latin typeface="Times New Roman"/>
              <a:ea typeface="+mn-ea"/>
              <a:cs typeface="Times New Roman"/>
            </a:rPr>
            <a:t>fonksiyonlardan en yüksek değere sahip olanın ücret tarifesi üzerinden bedel hesaplanır.</a:t>
          </a:r>
        </a:p>
        <a:p>
          <a:pPr algn="l" rtl="1">
            <a:spcAft>
              <a:spcPts val="300"/>
            </a:spcAft>
            <a:defRPr sz="1000"/>
          </a:pPr>
          <a:r>
            <a:rPr lang="tr-TR" sz="1000" b="0" i="0" strike="noStrike">
              <a:solidFill>
                <a:sysClr val="windowText" lastClr="000000"/>
              </a:solidFill>
              <a:latin typeface="Times New Roman"/>
              <a:ea typeface="+mn-ea"/>
              <a:cs typeface="Times New Roman"/>
            </a:rPr>
            <a:t>11- 644 sayılı Çevre ve Şehircilik Bakanlığı'nın Teşkilat ve Görevleri Hakkında Kanun Hükmünde Kararnamenin 2. maddesi değişik (ğ) bendi gereğince Bakanlar Kurulunca belirlenen ve "Özel Proje Alanı" olarak ilan edilen yerlere ilişkin her tür ve </a:t>
          </a:r>
        </a:p>
        <a:p>
          <a:pPr algn="l" rtl="1">
            <a:spcAft>
              <a:spcPts val="300"/>
            </a:spcAft>
            <a:defRPr sz="1000"/>
          </a:pPr>
          <a:r>
            <a:rPr lang="tr-TR" sz="1000" b="0" i="0" strike="noStrike">
              <a:solidFill>
                <a:sysClr val="windowText" lastClr="000000"/>
              </a:solidFill>
              <a:latin typeface="Times New Roman"/>
              <a:ea typeface="+mn-ea"/>
              <a:cs typeface="Times New Roman"/>
            </a:rPr>
            <a:t>ölçekte planlara ait iş ve işlemlere dair hizmet bedeli  1,20  katsayısı ile bulunacaktır</a:t>
          </a:r>
          <a:r>
            <a:rPr lang="tr-TR" sz="1000" b="0" i="0">
              <a:solidFill>
                <a:sysClr val="windowText" lastClr="000000"/>
              </a:solidFill>
              <a:latin typeface="+mn-lt"/>
              <a:ea typeface="+mn-ea"/>
              <a:cs typeface="+mn-cs"/>
            </a:rPr>
            <a:t>.</a:t>
          </a:r>
        </a:p>
        <a:p>
          <a:r>
            <a:rPr lang="tr-TR" sz="1000" b="0" i="0" strike="noStrike">
              <a:solidFill>
                <a:sysClr val="windowText" lastClr="000000"/>
              </a:solidFill>
              <a:latin typeface="Times New Roman"/>
              <a:ea typeface="+mn-ea"/>
              <a:cs typeface="Times New Roman"/>
            </a:rPr>
            <a:t>12- Kamu Kurum ve Kuruluşlarına ait plan ve kıyı kenar çizgisi</a:t>
          </a:r>
          <a:r>
            <a:rPr lang="tr-TR" sz="1000" b="0" i="0" strike="noStrike" baseline="0">
              <a:solidFill>
                <a:sysClr val="windowText" lastClr="000000"/>
              </a:solidFill>
              <a:latin typeface="Times New Roman"/>
              <a:ea typeface="+mn-ea"/>
              <a:cs typeface="Times New Roman"/>
            </a:rPr>
            <a:t> </a:t>
          </a:r>
          <a:r>
            <a:rPr lang="tr-TR" sz="1000" b="0" i="0" strike="noStrike">
              <a:solidFill>
                <a:sysClr val="windowText" lastClr="000000"/>
              </a:solidFill>
              <a:latin typeface="Times New Roman"/>
              <a:ea typeface="+mn-ea"/>
              <a:cs typeface="Times New Roman"/>
            </a:rPr>
            <a:t>inceleme ve işlem hizmetlerinden bedel alınmaz. Ancak, kıyı alanları hariç olmak üzere, mülkiyeti kamuya ait veya Devletin hüküm ve tasarrufu altında olup üst kullanım ve işletme hakkı özel sektörde bulunan alanlara yönelik plan teklifleri ile şirket veya KİT statüsünde bulunan özel bütçeli kamu kurum ve kuruluşlarına  ait plan teklifleri için hizmet bedeli 1/2 oranında alınır. </a:t>
          </a:r>
        </a:p>
        <a:p>
          <a:endParaRPr lang="tr-TR" sz="1000" b="0" i="0" strike="noStrike">
            <a:solidFill>
              <a:sysClr val="windowText" lastClr="000000"/>
            </a:solidFill>
            <a:latin typeface="Times New Roman"/>
            <a:ea typeface="+mn-ea"/>
            <a:cs typeface="Times New Roman"/>
          </a:endParaRPr>
        </a:p>
        <a:p>
          <a:pPr marL="0" marR="0" indent="0" algn="l" defTabSz="914400" rtl="1" eaLnBrk="1" fontAlgn="auto" latinLnBrk="0" hangingPunct="1">
            <a:lnSpc>
              <a:spcPct val="100000"/>
            </a:lnSpc>
            <a:spcBef>
              <a:spcPts val="0"/>
            </a:spcBef>
            <a:spcAft>
              <a:spcPts val="0"/>
            </a:spcAft>
            <a:buClrTx/>
            <a:buSzTx/>
            <a:buFontTx/>
            <a:buNone/>
            <a:tabLst/>
            <a:defRPr sz="1000"/>
          </a:pPr>
          <a:r>
            <a:rPr lang="tr-TR" sz="1000" b="0" i="0" strike="noStrike">
              <a:solidFill>
                <a:sysClr val="windowText" lastClr="000000"/>
              </a:solidFill>
              <a:latin typeface="Times New Roman"/>
              <a:ea typeface="+mn-ea"/>
              <a:cs typeface="Times New Roman"/>
            </a:rPr>
            <a:t>13- Vakıfların, vakıf üniversitelerinin ve derneklerin özel üniversite,özel eğitim,özel sağlık, özel spor tesisi, özel yurt gibi kentsel, sosyal ve teknik altyapı niteliğindeki plan teklifleri için hizmet bedeli 1/2 oranında hesaplanır.</a:t>
          </a:r>
        </a:p>
        <a:p>
          <a:pPr algn="l" rtl="1">
            <a:defRPr sz="1000"/>
          </a:pPr>
          <a:endParaRPr lang="tr-TR" sz="1000" b="0" i="0" strike="noStrike">
            <a:solidFill>
              <a:sysClr val="windowText" lastClr="000000"/>
            </a:solidFill>
            <a:latin typeface="Times New Roman"/>
            <a:cs typeface="Times New Roman"/>
          </a:endParaRPr>
        </a:p>
        <a:p>
          <a:pPr algn="l" rtl="1">
            <a:defRPr sz="1000"/>
          </a:pPr>
          <a:endParaRPr lang="tr-TR" sz="1000" b="0" i="0" strike="noStrike">
            <a:solidFill>
              <a:sysClr val="windowText" lastClr="000000"/>
            </a:solidFill>
            <a:latin typeface="Times New Roman"/>
            <a:cs typeface="Times New Roman"/>
          </a:endParaRPr>
        </a:p>
        <a:p>
          <a:pPr algn="l" rtl="1">
            <a:defRPr sz="1000"/>
          </a:pPr>
          <a:endParaRPr lang="tr-TR" sz="1000" b="0" i="0" strike="noStrike">
            <a:solidFill>
              <a:sysClr val="windowText" lastClr="000000"/>
            </a:solidFill>
            <a:latin typeface="Times New Roman"/>
            <a:cs typeface="Times New Roman"/>
          </a:endParaRPr>
        </a:p>
        <a:p>
          <a:pPr algn="l" rtl="1">
            <a:defRPr sz="1000"/>
          </a:pPr>
          <a:r>
            <a:rPr lang="tr-TR" sz="1100" b="0" i="0" strike="noStrike">
              <a:solidFill>
                <a:srgbClr val="000000"/>
              </a:solidFill>
              <a:latin typeface="Times New Roman"/>
              <a:cs typeface="Times New Roman"/>
            </a:rPr>
            <a:t>Ekler:</a:t>
          </a:r>
          <a:endParaRPr lang="tr-TR" sz="1000" b="0" i="0" strike="noStrike">
            <a:solidFill>
              <a:srgbClr val="000000"/>
            </a:solidFill>
            <a:latin typeface="Times New Roman"/>
            <a:cs typeface="Times New Roman"/>
          </a:endParaRPr>
        </a:p>
        <a:p>
          <a:pPr algn="l" rtl="1">
            <a:defRPr sz="1000"/>
          </a:pPr>
          <a:r>
            <a:rPr lang="tr-TR" sz="1000" b="0" i="0" strike="noStrike">
              <a:solidFill>
                <a:srgbClr val="000000"/>
              </a:solidFill>
              <a:latin typeface="Times New Roman"/>
              <a:cs typeface="Times New Roman"/>
            </a:rPr>
            <a:t>1- Yöre Katsayıları Cetveli</a:t>
          </a:r>
        </a:p>
        <a:p>
          <a:pPr algn="l" rtl="1">
            <a:defRPr sz="1000"/>
          </a:pPr>
          <a:r>
            <a:rPr lang="tr-TR" sz="1000" b="0" i="0" strike="noStrike">
              <a:solidFill>
                <a:srgbClr val="000000"/>
              </a:solidFill>
              <a:latin typeface="Times New Roman"/>
              <a:cs typeface="Times New Roman"/>
            </a:rPr>
            <a:t>2- Yöre Katsayılarına Göre Tavan Bedeller Cetveli</a:t>
          </a:r>
        </a:p>
        <a:p>
          <a:pPr algn="l" rtl="1">
            <a:defRPr sz="1000"/>
          </a:pPr>
          <a:endParaRPr lang="tr-TR" sz="1100" b="0" i="0" strike="noStrike">
            <a:solidFill>
              <a:srgbClr val="000000"/>
            </a:solidFill>
            <a:latin typeface="Times New Roman"/>
            <a:cs typeface="Times New Roman"/>
          </a:endParaRPr>
        </a:p>
      </xdr:txBody>
    </xdr:sp>
    <xdr:clientData/>
  </xdr:twoCellAnchor>
  <xdr:twoCellAnchor editAs="oneCell">
    <xdr:from>
      <xdr:col>0</xdr:col>
      <xdr:colOff>0</xdr:colOff>
      <xdr:row>0</xdr:row>
      <xdr:rowOff>0</xdr:rowOff>
    </xdr:from>
    <xdr:to>
      <xdr:col>7</xdr:col>
      <xdr:colOff>1586</xdr:colOff>
      <xdr:row>50</xdr:row>
      <xdr:rowOff>171450</xdr:rowOff>
    </xdr:to>
    <xdr:pic>
      <xdr:nvPicPr>
        <xdr:cNvPr id="8" name="7 Resim"/>
        <xdr:cNvPicPr/>
      </xdr:nvPicPr>
      <xdr:blipFill>
        <a:blip xmlns:r="http://schemas.openxmlformats.org/officeDocument/2006/relationships" r:embed="rId1" cstate="print"/>
        <a:srcRect/>
        <a:stretch>
          <a:fillRect/>
        </a:stretch>
      </xdr:blipFill>
      <xdr:spPr bwMode="auto">
        <a:xfrm>
          <a:off x="0" y="0"/>
          <a:ext cx="6848474" cy="9696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3:G2129"/>
  <sheetViews>
    <sheetView tabSelected="1" view="pageLayout" topLeftCell="A1467" zoomScaleNormal="100" workbookViewId="0">
      <selection activeCell="B1472" sqref="B1472:G1472"/>
    </sheetView>
  </sheetViews>
  <sheetFormatPr defaultRowHeight="15" x14ac:dyDescent="0.25"/>
  <cols>
    <col min="1" max="1" width="5" style="71" customWidth="1"/>
    <col min="2" max="2" width="8.85546875" style="139" customWidth="1"/>
    <col min="3" max="3" width="5.85546875" style="139" customWidth="1"/>
    <col min="4" max="4" width="40.42578125" style="139" customWidth="1"/>
    <col min="5" max="5" width="12.85546875" style="114" customWidth="1"/>
    <col min="6" max="6" width="10.42578125" style="114" bestFit="1" customWidth="1"/>
    <col min="7" max="7" width="12.140625" style="114" customWidth="1"/>
    <col min="8" max="10" width="9.140625" style="1"/>
    <col min="11" max="11" width="9.140625" style="1" customWidth="1"/>
    <col min="12" max="16384" width="9.140625" style="1"/>
  </cols>
  <sheetData>
    <row r="53" spans="1:7" x14ac:dyDescent="0.25">
      <c r="A53" s="2"/>
      <c r="B53" s="198" t="s">
        <v>0</v>
      </c>
      <c r="C53" s="198"/>
      <c r="D53" s="198"/>
      <c r="E53" s="198"/>
      <c r="F53" s="198"/>
      <c r="G53" s="198"/>
    </row>
    <row r="54" spans="1:7" x14ac:dyDescent="0.25">
      <c r="A54" s="2"/>
      <c r="B54" s="198" t="s">
        <v>1</v>
      </c>
      <c r="C54" s="198"/>
      <c r="D54" s="198"/>
      <c r="E54" s="198"/>
      <c r="F54" s="198"/>
      <c r="G54" s="198"/>
    </row>
    <row r="55" spans="1:7" x14ac:dyDescent="0.25">
      <c r="A55" s="2"/>
      <c r="B55" s="198" t="s">
        <v>13</v>
      </c>
      <c r="C55" s="198"/>
      <c r="D55" s="198"/>
      <c r="E55" s="198"/>
      <c r="F55" s="198"/>
      <c r="G55" s="198"/>
    </row>
    <row r="56" spans="1:7" x14ac:dyDescent="0.25">
      <c r="A56" s="2"/>
      <c r="B56" s="2"/>
      <c r="C56" s="2"/>
      <c r="D56" s="3"/>
      <c r="E56" s="15"/>
      <c r="F56" s="15"/>
      <c r="G56" s="15"/>
    </row>
    <row r="57" spans="1:7" ht="18" customHeight="1" x14ac:dyDescent="0.25">
      <c r="A57" s="175" t="s">
        <v>6</v>
      </c>
      <c r="B57" s="176"/>
      <c r="C57" s="176"/>
      <c r="D57" s="176"/>
      <c r="E57" s="176"/>
      <c r="F57" s="176"/>
      <c r="G57" s="177"/>
    </row>
    <row r="58" spans="1:7" ht="43.5" x14ac:dyDescent="0.25">
      <c r="A58" s="115" t="s">
        <v>2</v>
      </c>
      <c r="B58" s="116"/>
      <c r="C58" s="115" t="s">
        <v>3</v>
      </c>
      <c r="D58" s="116" t="s">
        <v>4</v>
      </c>
      <c r="E58" s="102" t="s">
        <v>14</v>
      </c>
      <c r="F58" s="102" t="s">
        <v>5</v>
      </c>
      <c r="G58" s="102" t="s">
        <v>15</v>
      </c>
    </row>
    <row r="59" spans="1:7" x14ac:dyDescent="0.25">
      <c r="A59" s="199" t="s">
        <v>7</v>
      </c>
      <c r="B59" s="200"/>
      <c r="C59" s="200"/>
      <c r="D59" s="200"/>
      <c r="E59" s="200"/>
      <c r="F59" s="200"/>
      <c r="G59" s="201"/>
    </row>
    <row r="60" spans="1:7" x14ac:dyDescent="0.25">
      <c r="A60" s="4">
        <v>1</v>
      </c>
      <c r="B60" s="4"/>
      <c r="C60" s="4">
        <v>105</v>
      </c>
      <c r="D60" s="93" t="s">
        <v>8</v>
      </c>
      <c r="E60" s="16">
        <f>SUM(G60/1.18)</f>
        <v>847.45762711864415</v>
      </c>
      <c r="F60" s="17">
        <f>SUM(E60*18/100)</f>
        <v>152.54237288135596</v>
      </c>
      <c r="G60" s="17">
        <v>1000</v>
      </c>
    </row>
    <row r="61" spans="1:7" ht="27" customHeight="1" x14ac:dyDescent="0.25">
      <c r="A61" s="4"/>
      <c r="B61" s="163" t="s">
        <v>9</v>
      </c>
      <c r="C61" s="164"/>
      <c r="D61" s="164"/>
      <c r="E61" s="164"/>
      <c r="F61" s="164"/>
      <c r="G61" s="165"/>
    </row>
    <row r="62" spans="1:7" x14ac:dyDescent="0.25">
      <c r="A62" s="4"/>
      <c r="B62" s="169" t="s">
        <v>10</v>
      </c>
      <c r="C62" s="170"/>
      <c r="D62" s="170"/>
      <c r="E62" s="170"/>
      <c r="F62" s="170"/>
      <c r="G62" s="171"/>
    </row>
    <row r="63" spans="1:7" ht="64.5" x14ac:dyDescent="0.25">
      <c r="A63" s="4">
        <v>2</v>
      </c>
      <c r="B63" s="4"/>
      <c r="C63" s="4">
        <v>404</v>
      </c>
      <c r="D63" s="93" t="s">
        <v>708</v>
      </c>
      <c r="E63" s="16">
        <f>SUM(G63/1.18)</f>
        <v>1.9067796610169492</v>
      </c>
      <c r="F63" s="17">
        <f>SUM(E63*18/100)</f>
        <v>0.34322033898305088</v>
      </c>
      <c r="G63" s="17">
        <v>2.25</v>
      </c>
    </row>
    <row r="64" spans="1:7" x14ac:dyDescent="0.25">
      <c r="A64" s="4"/>
      <c r="B64" s="169" t="s">
        <v>11</v>
      </c>
      <c r="C64" s="170"/>
      <c r="D64" s="170"/>
      <c r="E64" s="170"/>
      <c r="F64" s="170"/>
      <c r="G64" s="171"/>
    </row>
    <row r="65" spans="1:7" ht="64.5" x14ac:dyDescent="0.25">
      <c r="A65" s="4">
        <v>3</v>
      </c>
      <c r="B65" s="4"/>
      <c r="C65" s="4">
        <v>404</v>
      </c>
      <c r="D65" s="93" t="s">
        <v>706</v>
      </c>
      <c r="E65" s="16">
        <f>SUM(G65/1.18)</f>
        <v>953.38983050847457</v>
      </c>
      <c r="F65" s="17">
        <f>SUM(E65*18/100)</f>
        <v>171.61016949152543</v>
      </c>
      <c r="G65" s="17">
        <v>1125</v>
      </c>
    </row>
    <row r="66" spans="1:7" ht="64.5" x14ac:dyDescent="0.25">
      <c r="A66" s="4">
        <v>4</v>
      </c>
      <c r="B66" s="4"/>
      <c r="C66" s="4">
        <v>404</v>
      </c>
      <c r="D66" s="93" t="s">
        <v>707</v>
      </c>
      <c r="E66" s="16">
        <f>SUM(G66/1.18)</f>
        <v>1.4830508474576272</v>
      </c>
      <c r="F66" s="17">
        <f>SUM(E66*18/100)</f>
        <v>0.26694915254237289</v>
      </c>
      <c r="G66" s="17">
        <v>1.75</v>
      </c>
    </row>
    <row r="67" spans="1:7" x14ac:dyDescent="0.25">
      <c r="A67" s="4"/>
      <c r="B67" s="169" t="s">
        <v>12</v>
      </c>
      <c r="C67" s="170"/>
      <c r="D67" s="170"/>
      <c r="E67" s="170"/>
      <c r="F67" s="170"/>
      <c r="G67" s="171"/>
    </row>
    <row r="68" spans="1:7" ht="64.5" x14ac:dyDescent="0.25">
      <c r="A68" s="4">
        <v>5</v>
      </c>
      <c r="B68" s="5"/>
      <c r="C68" s="4">
        <v>404</v>
      </c>
      <c r="D68" s="93" t="s">
        <v>709</v>
      </c>
      <c r="E68" s="16">
        <f>SUM(G68/1.18)</f>
        <v>1694.9152542372883</v>
      </c>
      <c r="F68" s="17">
        <f>SUM(E68*18/100)</f>
        <v>305.08474576271192</v>
      </c>
      <c r="G68" s="17">
        <v>2000</v>
      </c>
    </row>
    <row r="69" spans="1:7" ht="64.5" x14ac:dyDescent="0.25">
      <c r="A69" s="4">
        <v>6</v>
      </c>
      <c r="B69" s="4"/>
      <c r="C69" s="4">
        <v>404</v>
      </c>
      <c r="D69" s="93" t="s">
        <v>710</v>
      </c>
      <c r="E69" s="16">
        <f>SUM(G69/1.18)</f>
        <v>0.84745762711864414</v>
      </c>
      <c r="F69" s="17">
        <f>SUM(E69*18/100)</f>
        <v>0.15254237288135594</v>
      </c>
      <c r="G69" s="17">
        <v>1</v>
      </c>
    </row>
    <row r="70" spans="1:7" x14ac:dyDescent="0.25">
      <c r="A70" s="175" t="s">
        <v>16</v>
      </c>
      <c r="B70" s="176"/>
      <c r="C70" s="176"/>
      <c r="D70" s="176"/>
      <c r="E70" s="176"/>
      <c r="F70" s="176"/>
      <c r="G70" s="177"/>
    </row>
    <row r="71" spans="1:7" ht="21.75" customHeight="1" x14ac:dyDescent="0.25">
      <c r="A71" s="4">
        <v>7</v>
      </c>
      <c r="B71" s="6"/>
      <c r="C71" s="4">
        <v>120</v>
      </c>
      <c r="D71" s="93" t="s">
        <v>17</v>
      </c>
      <c r="E71" s="16">
        <f t="shared" ref="E71" si="0">SUM(G71/1.18)</f>
        <v>847.45762711864415</v>
      </c>
      <c r="F71" s="17">
        <f t="shared" ref="F71" si="1">SUM(E71*18/100)</f>
        <v>152.54237288135596</v>
      </c>
      <c r="G71" s="16">
        <v>1000</v>
      </c>
    </row>
    <row r="72" spans="1:7" ht="25.5" customHeight="1" x14ac:dyDescent="0.25">
      <c r="A72" s="202" t="s">
        <v>18</v>
      </c>
      <c r="B72" s="202"/>
      <c r="C72" s="202"/>
      <c r="D72" s="202"/>
      <c r="E72" s="202"/>
      <c r="F72" s="202"/>
      <c r="G72" s="202"/>
    </row>
    <row r="73" spans="1:7" x14ac:dyDescent="0.25">
      <c r="A73" s="202" t="s">
        <v>19</v>
      </c>
      <c r="B73" s="202"/>
      <c r="C73" s="202"/>
      <c r="D73" s="202"/>
      <c r="E73" s="202"/>
      <c r="F73" s="202"/>
      <c r="G73" s="202"/>
    </row>
    <row r="74" spans="1:7" x14ac:dyDescent="0.25">
      <c r="A74" s="202" t="s">
        <v>20</v>
      </c>
      <c r="B74" s="202"/>
      <c r="C74" s="202"/>
      <c r="D74" s="202"/>
      <c r="E74" s="202"/>
      <c r="F74" s="202"/>
      <c r="G74" s="202"/>
    </row>
    <row r="75" spans="1:7" ht="25.5" customHeight="1" x14ac:dyDescent="0.25">
      <c r="A75" s="202" t="s">
        <v>21</v>
      </c>
      <c r="B75" s="202"/>
      <c r="C75" s="202"/>
      <c r="D75" s="202"/>
      <c r="E75" s="202"/>
      <c r="F75" s="202"/>
      <c r="G75" s="202"/>
    </row>
    <row r="76" spans="1:7" ht="25.5" customHeight="1" x14ac:dyDescent="0.25">
      <c r="A76" s="92"/>
      <c r="B76" s="92"/>
      <c r="C76" s="92"/>
      <c r="D76" s="92"/>
      <c r="E76" s="92"/>
      <c r="F76" s="92"/>
      <c r="G76" s="92"/>
    </row>
    <row r="77" spans="1:7" ht="25.5" customHeight="1" x14ac:dyDescent="0.25">
      <c r="A77" s="92"/>
      <c r="B77" s="92"/>
      <c r="C77" s="92"/>
      <c r="D77" s="92"/>
      <c r="E77" s="92"/>
      <c r="F77" s="92"/>
      <c r="G77" s="92"/>
    </row>
    <row r="78" spans="1:7" ht="25.5" customHeight="1" x14ac:dyDescent="0.25">
      <c r="A78" s="92"/>
      <c r="B78" s="92"/>
      <c r="C78" s="92"/>
      <c r="D78" s="92"/>
      <c r="E78" s="92"/>
      <c r="F78" s="92"/>
      <c r="G78" s="92"/>
    </row>
    <row r="79" spans="1:7" ht="25.5" customHeight="1" x14ac:dyDescent="0.25">
      <c r="A79" s="92"/>
      <c r="B79" s="92"/>
      <c r="C79" s="92"/>
      <c r="D79" s="92"/>
      <c r="E79" s="92"/>
      <c r="F79" s="92"/>
      <c r="G79" s="92"/>
    </row>
    <row r="80" spans="1:7" x14ac:dyDescent="0.25">
      <c r="A80" s="92"/>
      <c r="B80" s="92"/>
      <c r="C80" s="92"/>
      <c r="D80" s="92"/>
      <c r="E80" s="92"/>
      <c r="F80" s="92"/>
      <c r="G80" s="92"/>
    </row>
    <row r="81" spans="1:7" ht="19.5" customHeight="1" x14ac:dyDescent="0.25">
      <c r="A81" s="203" t="s">
        <v>22</v>
      </c>
      <c r="B81" s="204"/>
      <c r="C81" s="204"/>
      <c r="D81" s="204"/>
      <c r="E81" s="204"/>
      <c r="F81" s="204"/>
      <c r="G81" s="205"/>
    </row>
    <row r="82" spans="1:7" ht="43.5" x14ac:dyDescent="0.25">
      <c r="A82" s="115" t="s">
        <v>2</v>
      </c>
      <c r="B82" s="116"/>
      <c r="C82" s="115" t="s">
        <v>3</v>
      </c>
      <c r="D82" s="116" t="s">
        <v>4</v>
      </c>
      <c r="E82" s="102" t="s">
        <v>14</v>
      </c>
      <c r="F82" s="102" t="s">
        <v>5</v>
      </c>
      <c r="G82" s="102" t="s">
        <v>15</v>
      </c>
    </row>
    <row r="83" spans="1:7" x14ac:dyDescent="0.25">
      <c r="A83" s="4"/>
      <c r="B83" s="4"/>
      <c r="C83" s="163" t="s">
        <v>23</v>
      </c>
      <c r="D83" s="164"/>
      <c r="E83" s="164"/>
      <c r="F83" s="164"/>
      <c r="G83" s="165"/>
    </row>
    <row r="84" spans="1:7" ht="26.25" x14ac:dyDescent="0.25">
      <c r="A84" s="4">
        <v>8</v>
      </c>
      <c r="B84" s="4"/>
      <c r="C84" s="4">
        <v>112</v>
      </c>
      <c r="D84" s="93" t="s">
        <v>643</v>
      </c>
      <c r="E84" s="16">
        <f t="shared" ref="E84:E89" si="2">SUM(G84/1.18)</f>
        <v>4661.016949152543</v>
      </c>
      <c r="F84" s="17">
        <f t="shared" ref="F84:F155" si="3">SUM(E84*18/100)</f>
        <v>838.98305084745778</v>
      </c>
      <c r="G84" s="16">
        <v>5500</v>
      </c>
    </row>
    <row r="85" spans="1:7" ht="26.25" x14ac:dyDescent="0.25">
      <c r="A85" s="4">
        <f>SUM(A84+1)</f>
        <v>9</v>
      </c>
      <c r="B85" s="4"/>
      <c r="C85" s="4">
        <v>112</v>
      </c>
      <c r="D85" s="93" t="s">
        <v>644</v>
      </c>
      <c r="E85" s="16">
        <f t="shared" si="2"/>
        <v>9322.033898305086</v>
      </c>
      <c r="F85" s="17">
        <f t="shared" si="3"/>
        <v>1677.9661016949156</v>
      </c>
      <c r="G85" s="16">
        <v>11000</v>
      </c>
    </row>
    <row r="86" spans="1:7" ht="26.25" x14ac:dyDescent="0.25">
      <c r="A86" s="4">
        <f t="shared" ref="A86:A129" si="4">SUM(A85+1)</f>
        <v>10</v>
      </c>
      <c r="B86" s="4"/>
      <c r="C86" s="4">
        <v>112</v>
      </c>
      <c r="D86" s="93" t="s">
        <v>645</v>
      </c>
      <c r="E86" s="16">
        <f t="shared" si="2"/>
        <v>13983.050847457627</v>
      </c>
      <c r="F86" s="17">
        <f t="shared" si="3"/>
        <v>2516.9491525423732</v>
      </c>
      <c r="G86" s="16">
        <v>16500</v>
      </c>
    </row>
    <row r="87" spans="1:7" ht="26.25" x14ac:dyDescent="0.25">
      <c r="A87" s="4">
        <f t="shared" si="4"/>
        <v>11</v>
      </c>
      <c r="B87" s="4"/>
      <c r="C87" s="4">
        <v>112</v>
      </c>
      <c r="D87" s="93" t="s">
        <v>646</v>
      </c>
      <c r="E87" s="16">
        <f t="shared" si="2"/>
        <v>18644.067796610172</v>
      </c>
      <c r="F87" s="17">
        <f t="shared" si="3"/>
        <v>3355.9322033898311</v>
      </c>
      <c r="G87" s="16">
        <v>22000</v>
      </c>
    </row>
    <row r="88" spans="1:7" ht="26.25" x14ac:dyDescent="0.25">
      <c r="A88" s="4">
        <f t="shared" si="4"/>
        <v>12</v>
      </c>
      <c r="B88" s="4"/>
      <c r="C88" s="4">
        <v>112</v>
      </c>
      <c r="D88" s="93" t="s">
        <v>647</v>
      </c>
      <c r="E88" s="16">
        <f t="shared" si="2"/>
        <v>27966.101694915254</v>
      </c>
      <c r="F88" s="17">
        <f t="shared" si="3"/>
        <v>5033.8983050847464</v>
      </c>
      <c r="G88" s="16">
        <v>33000</v>
      </c>
    </row>
    <row r="89" spans="1:7" ht="26.25" x14ac:dyDescent="0.25">
      <c r="A89" s="4">
        <f t="shared" si="4"/>
        <v>13</v>
      </c>
      <c r="B89" s="4"/>
      <c r="C89" s="4">
        <v>112</v>
      </c>
      <c r="D89" s="93" t="s">
        <v>648</v>
      </c>
      <c r="E89" s="16">
        <f t="shared" si="2"/>
        <v>93220.338983050853</v>
      </c>
      <c r="F89" s="17">
        <f t="shared" si="3"/>
        <v>16779.661016949154</v>
      </c>
      <c r="G89" s="16">
        <v>110000</v>
      </c>
    </row>
    <row r="90" spans="1:7" x14ac:dyDescent="0.25">
      <c r="A90" s="4" t="s">
        <v>389</v>
      </c>
      <c r="B90" s="4"/>
      <c r="C90" s="163" t="s">
        <v>24</v>
      </c>
      <c r="D90" s="164"/>
      <c r="E90" s="164"/>
      <c r="F90" s="164"/>
      <c r="G90" s="165"/>
    </row>
    <row r="91" spans="1:7" ht="26.25" x14ac:dyDescent="0.25">
      <c r="A91" s="4">
        <v>14</v>
      </c>
      <c r="B91" s="4"/>
      <c r="C91" s="4">
        <v>112</v>
      </c>
      <c r="D91" s="93" t="s">
        <v>649</v>
      </c>
      <c r="E91" s="16">
        <f t="shared" ref="E91:E165" si="5">SUM(G91/1.18)</f>
        <v>4661.016949152543</v>
      </c>
      <c r="F91" s="17">
        <f t="shared" si="3"/>
        <v>838.98305084745778</v>
      </c>
      <c r="G91" s="16">
        <v>5500</v>
      </c>
    </row>
    <row r="92" spans="1:7" ht="39" x14ac:dyDescent="0.25">
      <c r="A92" s="4">
        <f t="shared" si="4"/>
        <v>15</v>
      </c>
      <c r="B92" s="4"/>
      <c r="C92" s="4">
        <v>112</v>
      </c>
      <c r="D92" s="93" t="s">
        <v>650</v>
      </c>
      <c r="E92" s="16">
        <f t="shared" si="5"/>
        <v>9322.033898305086</v>
      </c>
      <c r="F92" s="17">
        <f t="shared" si="3"/>
        <v>1677.9661016949156</v>
      </c>
      <c r="G92" s="16">
        <v>11000</v>
      </c>
    </row>
    <row r="93" spans="1:7" ht="39" x14ac:dyDescent="0.25">
      <c r="A93" s="4">
        <f t="shared" si="4"/>
        <v>16</v>
      </c>
      <c r="B93" s="4"/>
      <c r="C93" s="4">
        <v>112</v>
      </c>
      <c r="D93" s="93" t="s">
        <v>651</v>
      </c>
      <c r="E93" s="16">
        <f t="shared" si="5"/>
        <v>13983.050847457627</v>
      </c>
      <c r="F93" s="17">
        <f t="shared" si="3"/>
        <v>2516.9491525423732</v>
      </c>
      <c r="G93" s="16">
        <v>16500</v>
      </c>
    </row>
    <row r="94" spans="1:7" ht="39" x14ac:dyDescent="0.25">
      <c r="A94" s="4">
        <f t="shared" si="4"/>
        <v>17</v>
      </c>
      <c r="B94" s="4"/>
      <c r="C94" s="4">
        <v>112</v>
      </c>
      <c r="D94" s="93" t="s">
        <v>652</v>
      </c>
      <c r="E94" s="16">
        <f t="shared" si="5"/>
        <v>18644.067796610172</v>
      </c>
      <c r="F94" s="17">
        <f t="shared" si="3"/>
        <v>3355.9322033898311</v>
      </c>
      <c r="G94" s="16">
        <v>22000</v>
      </c>
    </row>
    <row r="95" spans="1:7" ht="39" x14ac:dyDescent="0.25">
      <c r="A95" s="4">
        <f t="shared" si="4"/>
        <v>18</v>
      </c>
      <c r="B95" s="4"/>
      <c r="C95" s="4">
        <v>112</v>
      </c>
      <c r="D95" s="93" t="s">
        <v>653</v>
      </c>
      <c r="E95" s="16">
        <f t="shared" si="5"/>
        <v>27966.101694915254</v>
      </c>
      <c r="F95" s="17">
        <f t="shared" si="3"/>
        <v>5033.8983050847464</v>
      </c>
      <c r="G95" s="16">
        <v>33000</v>
      </c>
    </row>
    <row r="96" spans="1:7" ht="26.25" x14ac:dyDescent="0.25">
      <c r="A96" s="4">
        <f t="shared" si="4"/>
        <v>19</v>
      </c>
      <c r="B96" s="4"/>
      <c r="C96" s="4">
        <v>112</v>
      </c>
      <c r="D96" s="93" t="s">
        <v>654</v>
      </c>
      <c r="E96" s="16">
        <f t="shared" si="5"/>
        <v>93220.338983050853</v>
      </c>
      <c r="F96" s="17">
        <f t="shared" si="3"/>
        <v>16779.661016949154</v>
      </c>
      <c r="G96" s="16">
        <v>110000</v>
      </c>
    </row>
    <row r="97" spans="1:7" x14ac:dyDescent="0.25">
      <c r="A97" s="4">
        <f t="shared" si="4"/>
        <v>20</v>
      </c>
      <c r="B97" s="4"/>
      <c r="C97" s="4">
        <v>112</v>
      </c>
      <c r="D97" s="93" t="s">
        <v>25</v>
      </c>
      <c r="E97" s="16">
        <f t="shared" si="5"/>
        <v>4661.016949152543</v>
      </c>
      <c r="F97" s="17">
        <f t="shared" si="3"/>
        <v>838.98305084745778</v>
      </c>
      <c r="G97" s="18">
        <v>5500</v>
      </c>
    </row>
    <row r="98" spans="1:7" x14ac:dyDescent="0.25">
      <c r="A98" s="4">
        <f t="shared" si="4"/>
        <v>21</v>
      </c>
      <c r="B98" s="4"/>
      <c r="C98" s="4">
        <v>112</v>
      </c>
      <c r="D98" s="93" t="s">
        <v>26</v>
      </c>
      <c r="E98" s="16">
        <f t="shared" si="5"/>
        <v>254.23728813559325</v>
      </c>
      <c r="F98" s="17">
        <f t="shared" si="3"/>
        <v>45.762711864406782</v>
      </c>
      <c r="G98" s="16">
        <v>300</v>
      </c>
    </row>
    <row r="99" spans="1:7" x14ac:dyDescent="0.25">
      <c r="A99" s="4">
        <f t="shared" si="4"/>
        <v>22</v>
      </c>
      <c r="B99" s="4"/>
      <c r="C99" s="4">
        <v>112</v>
      </c>
      <c r="D99" s="93" t="s">
        <v>27</v>
      </c>
      <c r="E99" s="16">
        <f t="shared" si="5"/>
        <v>4661.016949152543</v>
      </c>
      <c r="F99" s="17">
        <f t="shared" si="3"/>
        <v>838.98305084745778</v>
      </c>
      <c r="G99" s="16">
        <v>5500</v>
      </c>
    </row>
    <row r="100" spans="1:7" x14ac:dyDescent="0.25">
      <c r="A100" s="4">
        <f t="shared" si="4"/>
        <v>23</v>
      </c>
      <c r="B100" s="7"/>
      <c r="C100" s="8">
        <v>301</v>
      </c>
      <c r="D100" s="9" t="s">
        <v>28</v>
      </c>
      <c r="E100" s="19">
        <f t="shared" si="5"/>
        <v>720.33898305084745</v>
      </c>
      <c r="F100" s="20">
        <f t="shared" si="3"/>
        <v>129.66101694915255</v>
      </c>
      <c r="G100" s="19">
        <v>850</v>
      </c>
    </row>
    <row r="101" spans="1:7" x14ac:dyDescent="0.25">
      <c r="A101" s="4">
        <f t="shared" si="4"/>
        <v>24</v>
      </c>
      <c r="B101" s="7"/>
      <c r="C101" s="8">
        <v>402</v>
      </c>
      <c r="D101" s="9" t="s">
        <v>29</v>
      </c>
      <c r="E101" s="19">
        <f t="shared" si="5"/>
        <v>466.10169491525426</v>
      </c>
      <c r="F101" s="20">
        <f t="shared" si="3"/>
        <v>83.898305084745772</v>
      </c>
      <c r="G101" s="19">
        <v>550</v>
      </c>
    </row>
    <row r="102" spans="1:7" x14ac:dyDescent="0.25">
      <c r="A102" s="4">
        <f t="shared" si="4"/>
        <v>25</v>
      </c>
      <c r="B102" s="7"/>
      <c r="C102" s="8">
        <v>301</v>
      </c>
      <c r="D102" s="9" t="s">
        <v>30</v>
      </c>
      <c r="E102" s="19">
        <f t="shared" si="5"/>
        <v>1355.9322033898306</v>
      </c>
      <c r="F102" s="20">
        <f t="shared" si="3"/>
        <v>244.06779661016952</v>
      </c>
      <c r="G102" s="19">
        <v>1600</v>
      </c>
    </row>
    <row r="103" spans="1:7" x14ac:dyDescent="0.25">
      <c r="A103" s="4">
        <f t="shared" si="4"/>
        <v>26</v>
      </c>
      <c r="B103" s="7"/>
      <c r="C103" s="8">
        <v>402</v>
      </c>
      <c r="D103" s="9" t="s">
        <v>31</v>
      </c>
      <c r="E103" s="19">
        <f t="shared" si="5"/>
        <v>720.33898305084745</v>
      </c>
      <c r="F103" s="20">
        <f t="shared" si="3"/>
        <v>129.66101694915255</v>
      </c>
      <c r="G103" s="19">
        <v>850</v>
      </c>
    </row>
    <row r="104" spans="1:7" x14ac:dyDescent="0.25">
      <c r="A104" s="4">
        <f t="shared" si="4"/>
        <v>27</v>
      </c>
      <c r="B104" s="7"/>
      <c r="C104" s="8">
        <v>402</v>
      </c>
      <c r="D104" s="9" t="s">
        <v>32</v>
      </c>
      <c r="E104" s="19">
        <f t="shared" si="5"/>
        <v>720.33898305084745</v>
      </c>
      <c r="F104" s="20">
        <f t="shared" si="3"/>
        <v>129.66101694915255</v>
      </c>
      <c r="G104" s="19">
        <v>850</v>
      </c>
    </row>
    <row r="105" spans="1:7" x14ac:dyDescent="0.25">
      <c r="A105" s="4">
        <f t="shared" si="4"/>
        <v>28</v>
      </c>
      <c r="B105" s="7"/>
      <c r="C105" s="8">
        <v>402</v>
      </c>
      <c r="D105" s="9" t="s">
        <v>33</v>
      </c>
      <c r="E105" s="19">
        <f t="shared" si="5"/>
        <v>254.23728813559325</v>
      </c>
      <c r="F105" s="20">
        <f t="shared" si="3"/>
        <v>45.762711864406782</v>
      </c>
      <c r="G105" s="20">
        <v>300</v>
      </c>
    </row>
    <row r="106" spans="1:7" ht="39" x14ac:dyDescent="0.25">
      <c r="A106" s="4">
        <f t="shared" si="4"/>
        <v>29</v>
      </c>
      <c r="B106" s="7"/>
      <c r="C106" s="8">
        <v>402</v>
      </c>
      <c r="D106" s="9" t="s">
        <v>34</v>
      </c>
      <c r="E106" s="19">
        <f t="shared" si="5"/>
        <v>338.98305084745766</v>
      </c>
      <c r="F106" s="20">
        <f t="shared" si="3"/>
        <v>61.016949152542381</v>
      </c>
      <c r="G106" s="20">
        <v>400</v>
      </c>
    </row>
    <row r="107" spans="1:7" ht="26.25" x14ac:dyDescent="0.25">
      <c r="A107" s="4">
        <f t="shared" si="4"/>
        <v>30</v>
      </c>
      <c r="B107" s="7"/>
      <c r="C107" s="8">
        <v>402</v>
      </c>
      <c r="D107" s="9" t="s">
        <v>35</v>
      </c>
      <c r="E107" s="19">
        <f t="shared" si="5"/>
        <v>296.61016949152543</v>
      </c>
      <c r="F107" s="20">
        <f t="shared" si="3"/>
        <v>53.389830508474581</v>
      </c>
      <c r="G107" s="20">
        <v>350</v>
      </c>
    </row>
    <row r="108" spans="1:7" x14ac:dyDescent="0.25">
      <c r="A108" s="4">
        <f t="shared" si="4"/>
        <v>31</v>
      </c>
      <c r="B108" s="7"/>
      <c r="C108" s="8">
        <v>402</v>
      </c>
      <c r="D108" s="9" t="s">
        <v>36</v>
      </c>
      <c r="E108" s="19">
        <f t="shared" si="5"/>
        <v>423.72881355932208</v>
      </c>
      <c r="F108" s="20">
        <f t="shared" si="3"/>
        <v>76.27118644067798</v>
      </c>
      <c r="G108" s="20">
        <v>500</v>
      </c>
    </row>
    <row r="109" spans="1:7" x14ac:dyDescent="0.25">
      <c r="A109" s="4">
        <f t="shared" si="4"/>
        <v>32</v>
      </c>
      <c r="B109" s="7"/>
      <c r="C109" s="8">
        <v>402</v>
      </c>
      <c r="D109" s="9" t="s">
        <v>37</v>
      </c>
      <c r="E109" s="19">
        <f t="shared" si="5"/>
        <v>338.98305084745766</v>
      </c>
      <c r="F109" s="20">
        <f t="shared" si="3"/>
        <v>61.016949152542381</v>
      </c>
      <c r="G109" s="19">
        <v>400</v>
      </c>
    </row>
    <row r="110" spans="1:7" x14ac:dyDescent="0.25">
      <c r="A110" s="4">
        <f t="shared" si="4"/>
        <v>33</v>
      </c>
      <c r="B110" s="7"/>
      <c r="C110" s="8">
        <v>112</v>
      </c>
      <c r="D110" s="9" t="s">
        <v>1828</v>
      </c>
      <c r="E110" s="19">
        <f t="shared" si="5"/>
        <v>4661.016949152543</v>
      </c>
      <c r="F110" s="20">
        <f t="shared" si="3"/>
        <v>838.98305084745778</v>
      </c>
      <c r="G110" s="20">
        <v>5500</v>
      </c>
    </row>
    <row r="111" spans="1:7" x14ac:dyDescent="0.25">
      <c r="A111" s="4">
        <f t="shared" si="4"/>
        <v>34</v>
      </c>
      <c r="B111" s="7"/>
      <c r="C111" s="8">
        <v>112</v>
      </c>
      <c r="D111" s="9" t="s">
        <v>1829</v>
      </c>
      <c r="E111" s="19">
        <f t="shared" si="5"/>
        <v>9322.033898305086</v>
      </c>
      <c r="F111" s="20">
        <f t="shared" si="3"/>
        <v>1677.9661016949156</v>
      </c>
      <c r="G111" s="20">
        <v>11000</v>
      </c>
    </row>
    <row r="112" spans="1:7" x14ac:dyDescent="0.25">
      <c r="A112" s="4">
        <f t="shared" si="4"/>
        <v>35</v>
      </c>
      <c r="B112" s="7"/>
      <c r="C112" s="8">
        <v>112</v>
      </c>
      <c r="D112" s="9" t="s">
        <v>1830</v>
      </c>
      <c r="E112" s="19">
        <f t="shared" si="5"/>
        <v>2542.3728813559323</v>
      </c>
      <c r="F112" s="20">
        <f t="shared" si="3"/>
        <v>457.62711864406782</v>
      </c>
      <c r="G112" s="20">
        <v>3000</v>
      </c>
    </row>
    <row r="113" spans="1:7" ht="26.25" x14ac:dyDescent="0.25">
      <c r="A113" s="4">
        <f t="shared" si="4"/>
        <v>36</v>
      </c>
      <c r="B113" s="7"/>
      <c r="C113" s="8">
        <v>402</v>
      </c>
      <c r="D113" s="9" t="s">
        <v>1831</v>
      </c>
      <c r="E113" s="19">
        <f t="shared" si="5"/>
        <v>50.847457627118644</v>
      </c>
      <c r="F113" s="20">
        <f t="shared" si="3"/>
        <v>9.1525423728813546</v>
      </c>
      <c r="G113" s="20">
        <v>60</v>
      </c>
    </row>
    <row r="114" spans="1:7" x14ac:dyDescent="0.25">
      <c r="A114" s="4">
        <f t="shared" si="4"/>
        <v>37</v>
      </c>
      <c r="B114" s="7"/>
      <c r="C114" s="8">
        <v>402</v>
      </c>
      <c r="D114" s="9" t="s">
        <v>38</v>
      </c>
      <c r="E114" s="19">
        <f t="shared" si="5"/>
        <v>93.220338983050851</v>
      </c>
      <c r="F114" s="20">
        <f t="shared" si="3"/>
        <v>16.779661016949152</v>
      </c>
      <c r="G114" s="20">
        <v>110</v>
      </c>
    </row>
    <row r="115" spans="1:7" x14ac:dyDescent="0.25">
      <c r="A115" s="4"/>
      <c r="B115" s="7"/>
      <c r="C115" s="8"/>
      <c r="D115" s="9"/>
      <c r="E115" s="19"/>
      <c r="F115" s="20"/>
      <c r="G115" s="20"/>
    </row>
    <row r="116" spans="1:7" ht="43.5" x14ac:dyDescent="0.25">
      <c r="A116" s="115" t="s">
        <v>2</v>
      </c>
      <c r="B116" s="116"/>
      <c r="C116" s="115" t="s">
        <v>3</v>
      </c>
      <c r="D116" s="116" t="s">
        <v>4</v>
      </c>
      <c r="E116" s="102" t="s">
        <v>14</v>
      </c>
      <c r="F116" s="102" t="s">
        <v>5</v>
      </c>
      <c r="G116" s="102" t="s">
        <v>15</v>
      </c>
    </row>
    <row r="117" spans="1:7" x14ac:dyDescent="0.25">
      <c r="A117" s="4">
        <f>SUM(A114+1)</f>
        <v>38</v>
      </c>
      <c r="B117" s="7"/>
      <c r="C117" s="8">
        <v>402</v>
      </c>
      <c r="D117" s="9" t="s">
        <v>39</v>
      </c>
      <c r="E117" s="19">
        <f t="shared" si="5"/>
        <v>93.220338983050851</v>
      </c>
      <c r="F117" s="20">
        <f t="shared" si="3"/>
        <v>16.779661016949152</v>
      </c>
      <c r="G117" s="20">
        <v>110</v>
      </c>
    </row>
    <row r="118" spans="1:7" x14ac:dyDescent="0.25">
      <c r="A118" s="4">
        <f t="shared" si="4"/>
        <v>39</v>
      </c>
      <c r="B118" s="7"/>
      <c r="C118" s="8">
        <v>402</v>
      </c>
      <c r="D118" s="9" t="s">
        <v>40</v>
      </c>
      <c r="E118" s="19">
        <f t="shared" si="5"/>
        <v>50.847457627118644</v>
      </c>
      <c r="F118" s="20">
        <f t="shared" si="3"/>
        <v>9.1525423728813546</v>
      </c>
      <c r="G118" s="20">
        <v>60</v>
      </c>
    </row>
    <row r="119" spans="1:7" x14ac:dyDescent="0.25">
      <c r="A119" s="4">
        <f t="shared" si="4"/>
        <v>40</v>
      </c>
      <c r="B119" s="7"/>
      <c r="C119" s="8">
        <v>402</v>
      </c>
      <c r="D119" s="9" t="s">
        <v>41</v>
      </c>
      <c r="E119" s="19">
        <f t="shared" si="5"/>
        <v>50.847457627118644</v>
      </c>
      <c r="F119" s="20">
        <f t="shared" si="3"/>
        <v>9.1525423728813546</v>
      </c>
      <c r="G119" s="20">
        <v>60</v>
      </c>
    </row>
    <row r="120" spans="1:7" x14ac:dyDescent="0.25">
      <c r="A120" s="4">
        <f t="shared" si="4"/>
        <v>41</v>
      </c>
      <c r="B120" s="7"/>
      <c r="C120" s="8">
        <v>402</v>
      </c>
      <c r="D120" s="9" t="s">
        <v>42</v>
      </c>
      <c r="E120" s="19">
        <f t="shared" si="5"/>
        <v>93.220338983050851</v>
      </c>
      <c r="F120" s="20">
        <f t="shared" si="3"/>
        <v>16.779661016949152</v>
      </c>
      <c r="G120" s="20">
        <v>110</v>
      </c>
    </row>
    <row r="121" spans="1:7" x14ac:dyDescent="0.25">
      <c r="A121" s="4">
        <f t="shared" si="4"/>
        <v>42</v>
      </c>
      <c r="B121" s="7"/>
      <c r="C121" s="8">
        <v>402</v>
      </c>
      <c r="D121" s="9" t="s">
        <v>43</v>
      </c>
      <c r="E121" s="19">
        <f t="shared" si="5"/>
        <v>93.220338983050851</v>
      </c>
      <c r="F121" s="20">
        <f t="shared" si="3"/>
        <v>16.779661016949152</v>
      </c>
      <c r="G121" s="20">
        <v>110</v>
      </c>
    </row>
    <row r="122" spans="1:7" x14ac:dyDescent="0.25">
      <c r="A122" s="4">
        <f t="shared" si="4"/>
        <v>43</v>
      </c>
      <c r="B122" s="7"/>
      <c r="C122" s="8">
        <v>402</v>
      </c>
      <c r="D122" s="9" t="s">
        <v>44</v>
      </c>
      <c r="E122" s="19">
        <f t="shared" si="5"/>
        <v>93.220338983050851</v>
      </c>
      <c r="F122" s="20">
        <f t="shared" si="3"/>
        <v>16.779661016949152</v>
      </c>
      <c r="G122" s="20">
        <v>110</v>
      </c>
    </row>
    <row r="123" spans="1:7" x14ac:dyDescent="0.25">
      <c r="A123" s="4">
        <f t="shared" si="4"/>
        <v>44</v>
      </c>
      <c r="B123" s="7"/>
      <c r="C123" s="8">
        <v>402</v>
      </c>
      <c r="D123" s="9" t="s">
        <v>45</v>
      </c>
      <c r="E123" s="19">
        <f t="shared" si="5"/>
        <v>50.847457627118644</v>
      </c>
      <c r="F123" s="20">
        <f t="shared" si="3"/>
        <v>9.1525423728813546</v>
      </c>
      <c r="G123" s="20">
        <v>60</v>
      </c>
    </row>
    <row r="124" spans="1:7" ht="26.25" x14ac:dyDescent="0.25">
      <c r="A124" s="4">
        <f t="shared" si="4"/>
        <v>45</v>
      </c>
      <c r="B124" s="66"/>
      <c r="C124" s="49">
        <v>401</v>
      </c>
      <c r="D124" s="117" t="s">
        <v>46</v>
      </c>
      <c r="E124" s="19">
        <f t="shared" si="5"/>
        <v>847.45762711864415</v>
      </c>
      <c r="F124" s="20">
        <f t="shared" si="3"/>
        <v>152.54237288135596</v>
      </c>
      <c r="G124" s="17">
        <v>1000</v>
      </c>
    </row>
    <row r="125" spans="1:7" ht="26.25" x14ac:dyDescent="0.25">
      <c r="A125" s="4">
        <f t="shared" si="4"/>
        <v>46</v>
      </c>
      <c r="B125" s="66"/>
      <c r="C125" s="49">
        <v>401</v>
      </c>
      <c r="D125" s="117" t="s">
        <v>47</v>
      </c>
      <c r="E125" s="19">
        <f t="shared" si="5"/>
        <v>1694.9152542372883</v>
      </c>
      <c r="F125" s="20">
        <f t="shared" si="3"/>
        <v>305.08474576271192</v>
      </c>
      <c r="G125" s="17">
        <v>2000</v>
      </c>
    </row>
    <row r="126" spans="1:7" x14ac:dyDescent="0.25">
      <c r="A126" s="4">
        <f t="shared" si="4"/>
        <v>47</v>
      </c>
      <c r="B126" s="66"/>
      <c r="C126" s="118">
        <v>401</v>
      </c>
      <c r="D126" s="117" t="s">
        <v>48</v>
      </c>
      <c r="E126" s="19">
        <f t="shared" si="5"/>
        <v>2542.3728813559323</v>
      </c>
      <c r="F126" s="20">
        <f t="shared" si="3"/>
        <v>457.62711864406782</v>
      </c>
      <c r="G126" s="17">
        <v>3000</v>
      </c>
    </row>
    <row r="127" spans="1:7" x14ac:dyDescent="0.25">
      <c r="A127" s="4">
        <f t="shared" si="4"/>
        <v>48</v>
      </c>
      <c r="B127" s="66"/>
      <c r="C127" s="118">
        <v>401</v>
      </c>
      <c r="D127" s="117" t="s">
        <v>49</v>
      </c>
      <c r="E127" s="19">
        <f t="shared" si="5"/>
        <v>4237.2881355932204</v>
      </c>
      <c r="F127" s="20">
        <f t="shared" si="3"/>
        <v>762.71186440677968</v>
      </c>
      <c r="G127" s="17">
        <v>5000</v>
      </c>
    </row>
    <row r="128" spans="1:7" x14ac:dyDescent="0.25">
      <c r="A128" s="4">
        <f t="shared" si="4"/>
        <v>49</v>
      </c>
      <c r="B128" s="66"/>
      <c r="C128" s="118">
        <v>401</v>
      </c>
      <c r="D128" s="117" t="s">
        <v>50</v>
      </c>
      <c r="E128" s="19">
        <f t="shared" si="5"/>
        <v>6779.6610169491532</v>
      </c>
      <c r="F128" s="20">
        <f t="shared" si="3"/>
        <v>1220.3389830508477</v>
      </c>
      <c r="G128" s="17">
        <v>8000</v>
      </c>
    </row>
    <row r="129" spans="1:7" x14ac:dyDescent="0.25">
      <c r="A129" s="4">
        <f t="shared" si="4"/>
        <v>50</v>
      </c>
      <c r="B129" s="66"/>
      <c r="C129" s="118">
        <v>401</v>
      </c>
      <c r="D129" s="117" t="s">
        <v>51</v>
      </c>
      <c r="E129" s="19">
        <f t="shared" si="5"/>
        <v>12711.864406779661</v>
      </c>
      <c r="F129" s="20">
        <f t="shared" si="3"/>
        <v>2288.1355932203387</v>
      </c>
      <c r="G129" s="17">
        <v>15000</v>
      </c>
    </row>
    <row r="130" spans="1:7" x14ac:dyDescent="0.25">
      <c r="A130" s="206" t="s">
        <v>52</v>
      </c>
      <c r="B130" s="207"/>
      <c r="C130" s="207"/>
      <c r="D130" s="207"/>
      <c r="E130" s="207"/>
      <c r="F130" s="207"/>
      <c r="G130" s="207"/>
    </row>
    <row r="131" spans="1:7" ht="26.25" x14ac:dyDescent="0.25">
      <c r="A131" s="7">
        <v>51</v>
      </c>
      <c r="B131" s="7"/>
      <c r="C131" s="8">
        <v>401</v>
      </c>
      <c r="D131" s="9" t="s">
        <v>53</v>
      </c>
      <c r="E131" s="19">
        <f t="shared" si="5"/>
        <v>381.35593220338984</v>
      </c>
      <c r="F131" s="20">
        <f t="shared" si="3"/>
        <v>68.644067796610173</v>
      </c>
      <c r="G131" s="20">
        <v>450</v>
      </c>
    </row>
    <row r="132" spans="1:7" x14ac:dyDescent="0.25">
      <c r="A132" s="4">
        <f t="shared" ref="A132:A196" si="6">SUM(A131+1)</f>
        <v>52</v>
      </c>
      <c r="B132" s="7"/>
      <c r="C132" s="8">
        <v>402</v>
      </c>
      <c r="D132" s="9" t="s">
        <v>54</v>
      </c>
      <c r="E132" s="19">
        <f t="shared" si="5"/>
        <v>59.322033898305087</v>
      </c>
      <c r="F132" s="20">
        <f t="shared" si="3"/>
        <v>10.677966101694915</v>
      </c>
      <c r="G132" s="20">
        <v>70</v>
      </c>
    </row>
    <row r="133" spans="1:7" x14ac:dyDescent="0.25">
      <c r="A133" s="4">
        <f t="shared" si="6"/>
        <v>53</v>
      </c>
      <c r="B133" s="7"/>
      <c r="C133" s="8">
        <v>402</v>
      </c>
      <c r="D133" s="9" t="s">
        <v>55</v>
      </c>
      <c r="E133" s="19">
        <f t="shared" si="5"/>
        <v>50.847457627118644</v>
      </c>
      <c r="F133" s="20">
        <f t="shared" si="3"/>
        <v>9.1525423728813546</v>
      </c>
      <c r="G133" s="20">
        <v>60</v>
      </c>
    </row>
    <row r="134" spans="1:7" x14ac:dyDescent="0.25">
      <c r="A134" s="4">
        <f t="shared" si="6"/>
        <v>54</v>
      </c>
      <c r="B134" s="10"/>
      <c r="C134" s="8">
        <v>402</v>
      </c>
      <c r="D134" s="11" t="s">
        <v>56</v>
      </c>
      <c r="E134" s="21">
        <f t="shared" si="5"/>
        <v>50.847457627118644</v>
      </c>
      <c r="F134" s="22">
        <f t="shared" si="3"/>
        <v>9.1525423728813546</v>
      </c>
      <c r="G134" s="22">
        <v>60</v>
      </c>
    </row>
    <row r="135" spans="1:7" x14ac:dyDescent="0.25">
      <c r="A135" s="4">
        <f t="shared" si="6"/>
        <v>55</v>
      </c>
      <c r="B135" s="7"/>
      <c r="C135" s="8">
        <v>402</v>
      </c>
      <c r="D135" s="9" t="s">
        <v>57</v>
      </c>
      <c r="E135" s="19">
        <f t="shared" si="5"/>
        <v>59.322033898305087</v>
      </c>
      <c r="F135" s="20">
        <f t="shared" si="3"/>
        <v>10.677966101694915</v>
      </c>
      <c r="G135" s="20">
        <v>70</v>
      </c>
    </row>
    <row r="136" spans="1:7" x14ac:dyDescent="0.25">
      <c r="A136" s="4">
        <f t="shared" si="6"/>
        <v>56</v>
      </c>
      <c r="B136" s="12"/>
      <c r="C136" s="8">
        <v>402</v>
      </c>
      <c r="D136" s="13" t="s">
        <v>58</v>
      </c>
      <c r="E136" s="23">
        <f t="shared" si="5"/>
        <v>59.322033898305087</v>
      </c>
      <c r="F136" s="24">
        <f t="shared" si="3"/>
        <v>10.677966101694915</v>
      </c>
      <c r="G136" s="24">
        <v>70</v>
      </c>
    </row>
    <row r="137" spans="1:7" x14ac:dyDescent="0.25">
      <c r="A137" s="4">
        <f t="shared" si="6"/>
        <v>57</v>
      </c>
      <c r="B137" s="7"/>
      <c r="C137" s="8">
        <v>402</v>
      </c>
      <c r="D137" s="9" t="s">
        <v>59</v>
      </c>
      <c r="E137" s="19">
        <f t="shared" si="5"/>
        <v>50.847457627118644</v>
      </c>
      <c r="F137" s="20">
        <f t="shared" si="3"/>
        <v>9.1525423728813546</v>
      </c>
      <c r="G137" s="20">
        <v>60</v>
      </c>
    </row>
    <row r="138" spans="1:7" x14ac:dyDescent="0.25">
      <c r="A138" s="4">
        <f t="shared" si="6"/>
        <v>58</v>
      </c>
      <c r="B138" s="7"/>
      <c r="C138" s="8">
        <v>402</v>
      </c>
      <c r="D138" s="9" t="s">
        <v>60</v>
      </c>
      <c r="E138" s="19">
        <f t="shared" si="5"/>
        <v>67.79661016949153</v>
      </c>
      <c r="F138" s="20">
        <f t="shared" si="3"/>
        <v>12.203389830508474</v>
      </c>
      <c r="G138" s="20">
        <v>80</v>
      </c>
    </row>
    <row r="139" spans="1:7" x14ac:dyDescent="0.25">
      <c r="A139" s="4">
        <f t="shared" si="6"/>
        <v>59</v>
      </c>
      <c r="B139" s="7"/>
      <c r="C139" s="8">
        <v>402</v>
      </c>
      <c r="D139" s="9" t="s">
        <v>61</v>
      </c>
      <c r="E139" s="19">
        <f t="shared" si="5"/>
        <v>127.11864406779662</v>
      </c>
      <c r="F139" s="20">
        <f t="shared" si="3"/>
        <v>22.881355932203391</v>
      </c>
      <c r="G139" s="20">
        <v>150</v>
      </c>
    </row>
    <row r="140" spans="1:7" x14ac:dyDescent="0.25">
      <c r="A140" s="4">
        <f t="shared" si="6"/>
        <v>60</v>
      </c>
      <c r="B140" s="7"/>
      <c r="C140" s="8">
        <v>402</v>
      </c>
      <c r="D140" s="9" t="s">
        <v>62</v>
      </c>
      <c r="E140" s="19">
        <f t="shared" si="5"/>
        <v>220.33898305084747</v>
      </c>
      <c r="F140" s="20">
        <f t="shared" si="3"/>
        <v>39.661016949152547</v>
      </c>
      <c r="G140" s="20">
        <v>260</v>
      </c>
    </row>
    <row r="141" spans="1:7" x14ac:dyDescent="0.25">
      <c r="A141" s="4">
        <f t="shared" si="6"/>
        <v>61</v>
      </c>
      <c r="B141" s="7"/>
      <c r="C141" s="8">
        <v>402</v>
      </c>
      <c r="D141" s="9" t="s">
        <v>63</v>
      </c>
      <c r="E141" s="19">
        <f t="shared" si="5"/>
        <v>59.322033898305087</v>
      </c>
      <c r="F141" s="20">
        <f t="shared" si="3"/>
        <v>10.677966101694915</v>
      </c>
      <c r="G141" s="20">
        <v>70</v>
      </c>
    </row>
    <row r="142" spans="1:7" x14ac:dyDescent="0.25">
      <c r="A142" s="4">
        <f t="shared" si="6"/>
        <v>62</v>
      </c>
      <c r="B142" s="7"/>
      <c r="C142" s="8">
        <v>402</v>
      </c>
      <c r="D142" s="9" t="s">
        <v>64</v>
      </c>
      <c r="E142" s="19">
        <f t="shared" si="5"/>
        <v>110.16949152542374</v>
      </c>
      <c r="F142" s="20">
        <f t="shared" si="3"/>
        <v>19.830508474576273</v>
      </c>
      <c r="G142" s="20">
        <v>130</v>
      </c>
    </row>
    <row r="143" spans="1:7" x14ac:dyDescent="0.25">
      <c r="A143" s="4">
        <f t="shared" si="6"/>
        <v>63</v>
      </c>
      <c r="B143" s="7"/>
      <c r="C143" s="8">
        <v>402</v>
      </c>
      <c r="D143" s="9" t="s">
        <v>65</v>
      </c>
      <c r="E143" s="19">
        <f t="shared" si="5"/>
        <v>110.16949152542374</v>
      </c>
      <c r="F143" s="20">
        <f t="shared" si="3"/>
        <v>19.830508474576273</v>
      </c>
      <c r="G143" s="20">
        <v>130</v>
      </c>
    </row>
    <row r="144" spans="1:7" x14ac:dyDescent="0.25">
      <c r="A144" s="4">
        <f t="shared" si="6"/>
        <v>64</v>
      </c>
      <c r="B144" s="7"/>
      <c r="C144" s="8">
        <v>402</v>
      </c>
      <c r="D144" s="9" t="s">
        <v>66</v>
      </c>
      <c r="E144" s="19">
        <f t="shared" si="5"/>
        <v>38.135593220338983</v>
      </c>
      <c r="F144" s="20">
        <f t="shared" si="3"/>
        <v>6.8644067796610173</v>
      </c>
      <c r="G144" s="20">
        <v>45</v>
      </c>
    </row>
    <row r="145" spans="1:7" x14ac:dyDescent="0.25">
      <c r="A145" s="4">
        <f t="shared" si="6"/>
        <v>65</v>
      </c>
      <c r="B145" s="7"/>
      <c r="C145" s="8">
        <v>402</v>
      </c>
      <c r="D145" s="9" t="s">
        <v>67</v>
      </c>
      <c r="E145" s="19">
        <f t="shared" si="5"/>
        <v>46.610169491525426</v>
      </c>
      <c r="F145" s="20">
        <f t="shared" si="3"/>
        <v>8.3898305084745761</v>
      </c>
      <c r="G145" s="20">
        <v>55</v>
      </c>
    </row>
    <row r="146" spans="1:7" x14ac:dyDescent="0.25">
      <c r="A146" s="4">
        <f t="shared" si="6"/>
        <v>66</v>
      </c>
      <c r="B146" s="7"/>
      <c r="C146" s="8">
        <v>402</v>
      </c>
      <c r="D146" s="9" t="s">
        <v>68</v>
      </c>
      <c r="E146" s="19">
        <f t="shared" si="5"/>
        <v>25.423728813559322</v>
      </c>
      <c r="F146" s="20">
        <f t="shared" si="3"/>
        <v>4.5762711864406773</v>
      </c>
      <c r="G146" s="20">
        <v>30</v>
      </c>
    </row>
    <row r="147" spans="1:7" x14ac:dyDescent="0.25">
      <c r="A147" s="4">
        <f t="shared" si="6"/>
        <v>67</v>
      </c>
      <c r="B147" s="7"/>
      <c r="C147" s="8">
        <v>402</v>
      </c>
      <c r="D147" s="9" t="s">
        <v>69</v>
      </c>
      <c r="E147" s="19">
        <f t="shared" si="5"/>
        <v>38.135593220338983</v>
      </c>
      <c r="F147" s="20">
        <f t="shared" si="3"/>
        <v>6.8644067796610173</v>
      </c>
      <c r="G147" s="20">
        <v>45</v>
      </c>
    </row>
    <row r="148" spans="1:7" x14ac:dyDescent="0.25">
      <c r="A148" s="4">
        <f t="shared" si="6"/>
        <v>68</v>
      </c>
      <c r="B148" s="7"/>
      <c r="C148" s="8">
        <v>402</v>
      </c>
      <c r="D148" s="9" t="s">
        <v>70</v>
      </c>
      <c r="E148" s="19">
        <f t="shared" si="5"/>
        <v>25.423728813559322</v>
      </c>
      <c r="F148" s="20">
        <f t="shared" si="3"/>
        <v>4.5762711864406773</v>
      </c>
      <c r="G148" s="20">
        <v>30</v>
      </c>
    </row>
    <row r="149" spans="1:7" x14ac:dyDescent="0.25">
      <c r="A149" s="4">
        <f t="shared" si="6"/>
        <v>69</v>
      </c>
      <c r="B149" s="7"/>
      <c r="C149" s="8">
        <v>402</v>
      </c>
      <c r="D149" s="9" t="s">
        <v>71</v>
      </c>
      <c r="E149" s="19">
        <f t="shared" si="5"/>
        <v>38.135593220338983</v>
      </c>
      <c r="F149" s="20">
        <f t="shared" si="3"/>
        <v>6.8644067796610173</v>
      </c>
      <c r="G149" s="20">
        <v>45</v>
      </c>
    </row>
    <row r="150" spans="1:7" x14ac:dyDescent="0.25">
      <c r="A150" s="4">
        <f t="shared" si="6"/>
        <v>70</v>
      </c>
      <c r="B150" s="7"/>
      <c r="C150" s="8">
        <v>402</v>
      </c>
      <c r="D150" s="9" t="s">
        <v>72</v>
      </c>
      <c r="E150" s="19">
        <f t="shared" si="5"/>
        <v>59.322033898305087</v>
      </c>
      <c r="F150" s="20">
        <f t="shared" si="3"/>
        <v>10.677966101694915</v>
      </c>
      <c r="G150" s="20">
        <v>70</v>
      </c>
    </row>
    <row r="151" spans="1:7" x14ac:dyDescent="0.25">
      <c r="A151" s="4">
        <f t="shared" si="6"/>
        <v>71</v>
      </c>
      <c r="B151" s="7"/>
      <c r="C151" s="8">
        <v>402</v>
      </c>
      <c r="D151" s="9" t="s">
        <v>73</v>
      </c>
      <c r="E151" s="19">
        <f t="shared" si="5"/>
        <v>55.084745762711869</v>
      </c>
      <c r="F151" s="20">
        <f t="shared" si="3"/>
        <v>9.9152542372881367</v>
      </c>
      <c r="G151" s="20">
        <v>65</v>
      </c>
    </row>
    <row r="152" spans="1:7" x14ac:dyDescent="0.25">
      <c r="A152" s="4">
        <f t="shared" si="6"/>
        <v>72</v>
      </c>
      <c r="B152" s="7"/>
      <c r="C152" s="8">
        <v>402</v>
      </c>
      <c r="D152" s="9" t="s">
        <v>74</v>
      </c>
      <c r="E152" s="19">
        <f t="shared" si="5"/>
        <v>25.423728813559322</v>
      </c>
      <c r="F152" s="20">
        <f t="shared" si="3"/>
        <v>4.5762711864406773</v>
      </c>
      <c r="G152" s="20">
        <v>30</v>
      </c>
    </row>
    <row r="153" spans="1:7" x14ac:dyDescent="0.25">
      <c r="A153" s="4">
        <f t="shared" si="6"/>
        <v>73</v>
      </c>
      <c r="B153" s="7"/>
      <c r="C153" s="8">
        <v>402</v>
      </c>
      <c r="D153" s="9" t="s">
        <v>75</v>
      </c>
      <c r="E153" s="19">
        <f t="shared" si="5"/>
        <v>25.423728813559322</v>
      </c>
      <c r="F153" s="20">
        <f t="shared" si="3"/>
        <v>4.5762711864406773</v>
      </c>
      <c r="G153" s="20">
        <v>30</v>
      </c>
    </row>
    <row r="154" spans="1:7" x14ac:dyDescent="0.25">
      <c r="A154" s="4">
        <f t="shared" si="6"/>
        <v>74</v>
      </c>
      <c r="B154" s="7"/>
      <c r="C154" s="8">
        <v>402</v>
      </c>
      <c r="D154" s="9" t="s">
        <v>76</v>
      </c>
      <c r="E154" s="19">
        <f t="shared" si="5"/>
        <v>25.423728813559322</v>
      </c>
      <c r="F154" s="20">
        <f t="shared" si="3"/>
        <v>4.5762711864406773</v>
      </c>
      <c r="G154" s="20">
        <v>30</v>
      </c>
    </row>
    <row r="155" spans="1:7" x14ac:dyDescent="0.25">
      <c r="A155" s="4">
        <f t="shared" si="6"/>
        <v>75</v>
      </c>
      <c r="B155" s="7"/>
      <c r="C155" s="8">
        <v>402</v>
      </c>
      <c r="D155" s="9" t="s">
        <v>77</v>
      </c>
      <c r="E155" s="19">
        <f t="shared" si="5"/>
        <v>38.135593220338983</v>
      </c>
      <c r="F155" s="20">
        <f t="shared" si="3"/>
        <v>6.8644067796610173</v>
      </c>
      <c r="G155" s="20">
        <v>45</v>
      </c>
    </row>
    <row r="156" spans="1:7" x14ac:dyDescent="0.25">
      <c r="A156" s="4">
        <f t="shared" si="6"/>
        <v>76</v>
      </c>
      <c r="B156" s="7"/>
      <c r="C156" s="8">
        <v>402</v>
      </c>
      <c r="D156" s="9" t="s">
        <v>78</v>
      </c>
      <c r="E156" s="19">
        <f t="shared" si="5"/>
        <v>38.135593220338983</v>
      </c>
      <c r="F156" s="20">
        <f t="shared" ref="F156:F221" si="7">SUM(E156*18/100)</f>
        <v>6.8644067796610173</v>
      </c>
      <c r="G156" s="20">
        <v>45</v>
      </c>
    </row>
    <row r="157" spans="1:7" x14ac:dyDescent="0.25">
      <c r="A157" s="4">
        <f t="shared" si="6"/>
        <v>77</v>
      </c>
      <c r="B157" s="7"/>
      <c r="C157" s="8">
        <v>402</v>
      </c>
      <c r="D157" s="9" t="s">
        <v>79</v>
      </c>
      <c r="E157" s="19">
        <f t="shared" si="5"/>
        <v>50.847457627118644</v>
      </c>
      <c r="F157" s="20">
        <f t="shared" si="7"/>
        <v>9.1525423728813546</v>
      </c>
      <c r="G157" s="20">
        <v>60</v>
      </c>
    </row>
    <row r="158" spans="1:7" x14ac:dyDescent="0.25">
      <c r="A158" s="4">
        <f t="shared" si="6"/>
        <v>78</v>
      </c>
      <c r="B158" s="7"/>
      <c r="C158" s="8">
        <v>402</v>
      </c>
      <c r="D158" s="9" t="s">
        <v>80</v>
      </c>
      <c r="E158" s="19">
        <f t="shared" si="5"/>
        <v>63.559322033898312</v>
      </c>
      <c r="F158" s="20">
        <f t="shared" si="7"/>
        <v>11.440677966101696</v>
      </c>
      <c r="G158" s="20">
        <v>75</v>
      </c>
    </row>
    <row r="159" spans="1:7" x14ac:dyDescent="0.25">
      <c r="A159" s="4">
        <f t="shared" si="6"/>
        <v>79</v>
      </c>
      <c r="B159" s="7"/>
      <c r="C159" s="8">
        <v>402</v>
      </c>
      <c r="D159" s="9" t="s">
        <v>81</v>
      </c>
      <c r="E159" s="19">
        <f t="shared" si="5"/>
        <v>25.423728813559322</v>
      </c>
      <c r="F159" s="20">
        <f t="shared" si="7"/>
        <v>4.5762711864406773</v>
      </c>
      <c r="G159" s="20">
        <v>30</v>
      </c>
    </row>
    <row r="160" spans="1:7" x14ac:dyDescent="0.25">
      <c r="A160" s="4">
        <f t="shared" si="6"/>
        <v>80</v>
      </c>
      <c r="B160" s="7"/>
      <c r="C160" s="8">
        <v>402</v>
      </c>
      <c r="D160" s="9" t="s">
        <v>82</v>
      </c>
      <c r="E160" s="19">
        <f t="shared" si="5"/>
        <v>25.423728813559322</v>
      </c>
      <c r="F160" s="20">
        <f t="shared" si="7"/>
        <v>4.5762711864406773</v>
      </c>
      <c r="G160" s="20">
        <v>30</v>
      </c>
    </row>
    <row r="161" spans="1:7" x14ac:dyDescent="0.25">
      <c r="A161" s="4">
        <f t="shared" si="6"/>
        <v>81</v>
      </c>
      <c r="B161" s="7"/>
      <c r="C161" s="8">
        <v>402</v>
      </c>
      <c r="D161" s="9" t="s">
        <v>83</v>
      </c>
      <c r="E161" s="19">
        <f t="shared" si="5"/>
        <v>59.322033898305087</v>
      </c>
      <c r="F161" s="20">
        <f t="shared" si="7"/>
        <v>10.677966101694915</v>
      </c>
      <c r="G161" s="20">
        <v>70</v>
      </c>
    </row>
    <row r="162" spans="1:7" x14ac:dyDescent="0.25">
      <c r="A162" s="4">
        <f t="shared" si="6"/>
        <v>82</v>
      </c>
      <c r="B162" s="7"/>
      <c r="C162" s="8">
        <v>402</v>
      </c>
      <c r="D162" s="9" t="s">
        <v>84</v>
      </c>
      <c r="E162" s="19">
        <f t="shared" si="5"/>
        <v>50.847457627118644</v>
      </c>
      <c r="F162" s="20">
        <f t="shared" si="7"/>
        <v>9.1525423728813546</v>
      </c>
      <c r="G162" s="20">
        <v>60</v>
      </c>
    </row>
    <row r="163" spans="1:7" ht="43.5" x14ac:dyDescent="0.25">
      <c r="A163" s="115" t="s">
        <v>2</v>
      </c>
      <c r="B163" s="116"/>
      <c r="C163" s="115" t="s">
        <v>3</v>
      </c>
      <c r="D163" s="116" t="s">
        <v>4</v>
      </c>
      <c r="E163" s="102" t="s">
        <v>14</v>
      </c>
      <c r="F163" s="102" t="s">
        <v>5</v>
      </c>
      <c r="G163" s="102" t="s">
        <v>15</v>
      </c>
    </row>
    <row r="164" spans="1:7" x14ac:dyDescent="0.25">
      <c r="A164" s="4">
        <f>SUM(A162+1)</f>
        <v>83</v>
      </c>
      <c r="B164" s="7"/>
      <c r="C164" s="8">
        <v>402</v>
      </c>
      <c r="D164" s="9" t="s">
        <v>85</v>
      </c>
      <c r="E164" s="19">
        <f t="shared" si="5"/>
        <v>55.084745762711869</v>
      </c>
      <c r="F164" s="20">
        <f t="shared" si="7"/>
        <v>9.9152542372881367</v>
      </c>
      <c r="G164" s="20">
        <v>65</v>
      </c>
    </row>
    <row r="165" spans="1:7" x14ac:dyDescent="0.25">
      <c r="A165" s="4">
        <f t="shared" si="6"/>
        <v>84</v>
      </c>
      <c r="B165" s="7"/>
      <c r="C165" s="8">
        <v>402</v>
      </c>
      <c r="D165" s="9" t="s">
        <v>86</v>
      </c>
      <c r="E165" s="19">
        <f t="shared" si="5"/>
        <v>93.220338983050851</v>
      </c>
      <c r="F165" s="20">
        <f t="shared" si="7"/>
        <v>16.779661016949152</v>
      </c>
      <c r="G165" s="20">
        <v>110</v>
      </c>
    </row>
    <row r="166" spans="1:7" x14ac:dyDescent="0.25">
      <c r="A166" s="4">
        <f t="shared" si="6"/>
        <v>85</v>
      </c>
      <c r="B166" s="7"/>
      <c r="C166" s="8">
        <v>402</v>
      </c>
      <c r="D166" s="9" t="s">
        <v>87</v>
      </c>
      <c r="E166" s="19">
        <f t="shared" ref="E166:E234" si="8">SUM(G166/1.18)</f>
        <v>55.084745762711869</v>
      </c>
      <c r="F166" s="20">
        <f t="shared" si="7"/>
        <v>9.9152542372881367</v>
      </c>
      <c r="G166" s="20">
        <v>65</v>
      </c>
    </row>
    <row r="167" spans="1:7" x14ac:dyDescent="0.25">
      <c r="A167" s="4">
        <f t="shared" si="6"/>
        <v>86</v>
      </c>
      <c r="B167" s="7"/>
      <c r="C167" s="8">
        <v>402</v>
      </c>
      <c r="D167" s="9" t="s">
        <v>88</v>
      </c>
      <c r="E167" s="19">
        <f t="shared" si="8"/>
        <v>55.084745762711869</v>
      </c>
      <c r="F167" s="20">
        <f t="shared" si="7"/>
        <v>9.9152542372881367</v>
      </c>
      <c r="G167" s="20">
        <v>65</v>
      </c>
    </row>
    <row r="168" spans="1:7" x14ac:dyDescent="0.25">
      <c r="A168" s="4">
        <f t="shared" si="6"/>
        <v>87</v>
      </c>
      <c r="B168" s="7"/>
      <c r="C168" s="8">
        <v>402</v>
      </c>
      <c r="D168" s="9" t="s">
        <v>89</v>
      </c>
      <c r="E168" s="19">
        <f t="shared" si="8"/>
        <v>59.322033898305087</v>
      </c>
      <c r="F168" s="20">
        <f t="shared" si="7"/>
        <v>10.677966101694915</v>
      </c>
      <c r="G168" s="20">
        <v>70</v>
      </c>
    </row>
    <row r="169" spans="1:7" x14ac:dyDescent="0.25">
      <c r="A169" s="4">
        <f t="shared" si="6"/>
        <v>88</v>
      </c>
      <c r="B169" s="7"/>
      <c r="C169" s="8">
        <v>402</v>
      </c>
      <c r="D169" s="9" t="s">
        <v>90</v>
      </c>
      <c r="E169" s="19">
        <f t="shared" si="8"/>
        <v>59.322033898305087</v>
      </c>
      <c r="F169" s="20">
        <f t="shared" si="7"/>
        <v>10.677966101694915</v>
      </c>
      <c r="G169" s="20">
        <v>70</v>
      </c>
    </row>
    <row r="170" spans="1:7" x14ac:dyDescent="0.25">
      <c r="A170" s="4">
        <f t="shared" si="6"/>
        <v>89</v>
      </c>
      <c r="B170" s="7"/>
      <c r="C170" s="8">
        <v>402</v>
      </c>
      <c r="D170" s="9" t="s">
        <v>91</v>
      </c>
      <c r="E170" s="19">
        <f t="shared" si="8"/>
        <v>50.847457627118644</v>
      </c>
      <c r="F170" s="20">
        <f t="shared" si="7"/>
        <v>9.1525423728813546</v>
      </c>
      <c r="G170" s="20">
        <v>60</v>
      </c>
    </row>
    <row r="171" spans="1:7" x14ac:dyDescent="0.25">
      <c r="A171" s="4">
        <f t="shared" si="6"/>
        <v>90</v>
      </c>
      <c r="B171" s="7"/>
      <c r="C171" s="8">
        <v>402</v>
      </c>
      <c r="D171" s="9" t="s">
        <v>92</v>
      </c>
      <c r="E171" s="19">
        <f t="shared" si="8"/>
        <v>50.847457627118644</v>
      </c>
      <c r="F171" s="20">
        <f t="shared" si="7"/>
        <v>9.1525423728813546</v>
      </c>
      <c r="G171" s="20">
        <v>60</v>
      </c>
    </row>
    <row r="172" spans="1:7" x14ac:dyDescent="0.25">
      <c r="A172" s="4">
        <f t="shared" si="6"/>
        <v>91</v>
      </c>
      <c r="B172" s="7"/>
      <c r="C172" s="8">
        <v>402</v>
      </c>
      <c r="D172" s="9" t="s">
        <v>93</v>
      </c>
      <c r="E172" s="19">
        <f t="shared" si="8"/>
        <v>55.084745762711869</v>
      </c>
      <c r="F172" s="20">
        <f t="shared" si="7"/>
        <v>9.9152542372881367</v>
      </c>
      <c r="G172" s="20">
        <v>65</v>
      </c>
    </row>
    <row r="173" spans="1:7" x14ac:dyDescent="0.25">
      <c r="A173" s="4">
        <f t="shared" si="6"/>
        <v>92</v>
      </c>
      <c r="B173" s="7"/>
      <c r="C173" s="8">
        <v>402</v>
      </c>
      <c r="D173" s="9" t="s">
        <v>94</v>
      </c>
      <c r="E173" s="19">
        <f t="shared" si="8"/>
        <v>55.084745762711869</v>
      </c>
      <c r="F173" s="20">
        <f t="shared" si="7"/>
        <v>9.9152542372881367</v>
      </c>
      <c r="G173" s="20">
        <v>65</v>
      </c>
    </row>
    <row r="174" spans="1:7" x14ac:dyDescent="0.25">
      <c r="A174" s="4">
        <f t="shared" si="6"/>
        <v>93</v>
      </c>
      <c r="B174" s="7"/>
      <c r="C174" s="8">
        <v>402</v>
      </c>
      <c r="D174" s="9" t="s">
        <v>95</v>
      </c>
      <c r="E174" s="19">
        <f t="shared" si="8"/>
        <v>76.271186440677965</v>
      </c>
      <c r="F174" s="20">
        <f t="shared" si="7"/>
        <v>13.728813559322035</v>
      </c>
      <c r="G174" s="20">
        <v>90</v>
      </c>
    </row>
    <row r="175" spans="1:7" x14ac:dyDescent="0.25">
      <c r="A175" s="4">
        <f t="shared" si="6"/>
        <v>94</v>
      </c>
      <c r="B175" s="7"/>
      <c r="C175" s="8">
        <v>402</v>
      </c>
      <c r="D175" s="9" t="s">
        <v>96</v>
      </c>
      <c r="E175" s="19">
        <f t="shared" si="8"/>
        <v>110.16949152542374</v>
      </c>
      <c r="F175" s="20">
        <f t="shared" si="7"/>
        <v>19.830508474576273</v>
      </c>
      <c r="G175" s="20">
        <v>130</v>
      </c>
    </row>
    <row r="176" spans="1:7" x14ac:dyDescent="0.25">
      <c r="A176" s="4">
        <f t="shared" si="6"/>
        <v>95</v>
      </c>
      <c r="B176" s="7"/>
      <c r="C176" s="8">
        <v>402</v>
      </c>
      <c r="D176" s="9" t="s">
        <v>97</v>
      </c>
      <c r="E176" s="19">
        <f t="shared" si="8"/>
        <v>93.220338983050851</v>
      </c>
      <c r="F176" s="20">
        <f t="shared" si="7"/>
        <v>16.779661016949152</v>
      </c>
      <c r="G176" s="20">
        <v>110</v>
      </c>
    </row>
    <row r="177" spans="1:7" x14ac:dyDescent="0.25">
      <c r="A177" s="4">
        <f t="shared" si="6"/>
        <v>96</v>
      </c>
      <c r="B177" s="7"/>
      <c r="C177" s="8">
        <v>402</v>
      </c>
      <c r="D177" s="9" t="s">
        <v>98</v>
      </c>
      <c r="E177" s="19">
        <f t="shared" si="8"/>
        <v>55.084745762711869</v>
      </c>
      <c r="F177" s="20">
        <f t="shared" si="7"/>
        <v>9.9152542372881367</v>
      </c>
      <c r="G177" s="20">
        <v>65</v>
      </c>
    </row>
    <row r="178" spans="1:7" x14ac:dyDescent="0.25">
      <c r="A178" s="4">
        <f t="shared" si="6"/>
        <v>97</v>
      </c>
      <c r="B178" s="7"/>
      <c r="C178" s="8">
        <v>402</v>
      </c>
      <c r="D178" s="9" t="s">
        <v>99</v>
      </c>
      <c r="E178" s="19">
        <f t="shared" si="8"/>
        <v>76.271186440677965</v>
      </c>
      <c r="F178" s="20">
        <f t="shared" si="7"/>
        <v>13.728813559322035</v>
      </c>
      <c r="G178" s="20">
        <v>90</v>
      </c>
    </row>
    <row r="179" spans="1:7" x14ac:dyDescent="0.25">
      <c r="A179" s="4">
        <f t="shared" si="6"/>
        <v>98</v>
      </c>
      <c r="B179" s="7"/>
      <c r="C179" s="8">
        <v>402</v>
      </c>
      <c r="D179" s="9" t="s">
        <v>100</v>
      </c>
      <c r="E179" s="19">
        <f t="shared" si="8"/>
        <v>55.084745762711869</v>
      </c>
      <c r="F179" s="20">
        <f t="shared" si="7"/>
        <v>9.9152542372881367</v>
      </c>
      <c r="G179" s="20">
        <v>65</v>
      </c>
    </row>
    <row r="180" spans="1:7" x14ac:dyDescent="0.25">
      <c r="A180" s="4">
        <f t="shared" si="6"/>
        <v>99</v>
      </c>
      <c r="B180" s="7"/>
      <c r="C180" s="8">
        <v>402</v>
      </c>
      <c r="D180" s="9" t="s">
        <v>101</v>
      </c>
      <c r="E180" s="19">
        <f t="shared" si="8"/>
        <v>25.423728813559322</v>
      </c>
      <c r="F180" s="20">
        <f t="shared" si="7"/>
        <v>4.5762711864406773</v>
      </c>
      <c r="G180" s="20">
        <v>30</v>
      </c>
    </row>
    <row r="181" spans="1:7" x14ac:dyDescent="0.25">
      <c r="A181" s="4">
        <f t="shared" si="6"/>
        <v>100</v>
      </c>
      <c r="B181" s="7"/>
      <c r="C181" s="8">
        <v>402</v>
      </c>
      <c r="D181" s="9" t="s">
        <v>102</v>
      </c>
      <c r="E181" s="19">
        <f t="shared" si="8"/>
        <v>59.322033898305087</v>
      </c>
      <c r="F181" s="20">
        <f t="shared" si="7"/>
        <v>10.677966101694915</v>
      </c>
      <c r="G181" s="20">
        <v>70</v>
      </c>
    </row>
    <row r="182" spans="1:7" x14ac:dyDescent="0.25">
      <c r="A182" s="4">
        <f t="shared" si="6"/>
        <v>101</v>
      </c>
      <c r="B182" s="7"/>
      <c r="C182" s="8">
        <v>402</v>
      </c>
      <c r="D182" s="9" t="s">
        <v>103</v>
      </c>
      <c r="E182" s="19">
        <f t="shared" si="8"/>
        <v>59.322033898305087</v>
      </c>
      <c r="F182" s="20">
        <f t="shared" si="7"/>
        <v>10.677966101694915</v>
      </c>
      <c r="G182" s="20">
        <v>70</v>
      </c>
    </row>
    <row r="183" spans="1:7" x14ac:dyDescent="0.25">
      <c r="A183" s="4">
        <f t="shared" si="6"/>
        <v>102</v>
      </c>
      <c r="B183" s="7"/>
      <c r="C183" s="8">
        <v>402</v>
      </c>
      <c r="D183" s="9" t="s">
        <v>104</v>
      </c>
      <c r="E183" s="19">
        <f t="shared" si="8"/>
        <v>59.322033898305087</v>
      </c>
      <c r="F183" s="20">
        <f t="shared" si="7"/>
        <v>10.677966101694915</v>
      </c>
      <c r="G183" s="20">
        <v>70</v>
      </c>
    </row>
    <row r="184" spans="1:7" x14ac:dyDescent="0.25">
      <c r="A184" s="4">
        <f t="shared" si="6"/>
        <v>103</v>
      </c>
      <c r="B184" s="7"/>
      <c r="C184" s="8">
        <v>402</v>
      </c>
      <c r="D184" s="9" t="s">
        <v>105</v>
      </c>
      <c r="E184" s="19">
        <f t="shared" si="8"/>
        <v>59.322033898305087</v>
      </c>
      <c r="F184" s="20">
        <f t="shared" si="7"/>
        <v>10.677966101694915</v>
      </c>
      <c r="G184" s="20">
        <v>70</v>
      </c>
    </row>
    <row r="185" spans="1:7" x14ac:dyDescent="0.25">
      <c r="A185" s="4">
        <f t="shared" si="6"/>
        <v>104</v>
      </c>
      <c r="B185" s="7"/>
      <c r="C185" s="8">
        <v>402</v>
      </c>
      <c r="D185" s="9" t="s">
        <v>106</v>
      </c>
      <c r="E185" s="19">
        <f t="shared" si="8"/>
        <v>59.322033898305087</v>
      </c>
      <c r="F185" s="20">
        <f t="shared" si="7"/>
        <v>10.677966101694915</v>
      </c>
      <c r="G185" s="20">
        <v>70</v>
      </c>
    </row>
    <row r="186" spans="1:7" x14ac:dyDescent="0.25">
      <c r="A186" s="4">
        <f t="shared" si="6"/>
        <v>105</v>
      </c>
      <c r="B186" s="7"/>
      <c r="C186" s="8">
        <v>402</v>
      </c>
      <c r="D186" s="9" t="s">
        <v>107</v>
      </c>
      <c r="E186" s="19">
        <f t="shared" si="8"/>
        <v>59.322033898305087</v>
      </c>
      <c r="F186" s="20">
        <f t="shared" si="7"/>
        <v>10.677966101694915</v>
      </c>
      <c r="G186" s="20">
        <v>70</v>
      </c>
    </row>
    <row r="187" spans="1:7" x14ac:dyDescent="0.25">
      <c r="A187" s="4">
        <f t="shared" si="6"/>
        <v>106</v>
      </c>
      <c r="B187" s="7"/>
      <c r="C187" s="8">
        <v>402</v>
      </c>
      <c r="D187" s="9" t="s">
        <v>108</v>
      </c>
      <c r="E187" s="19">
        <f t="shared" si="8"/>
        <v>59.322033898305087</v>
      </c>
      <c r="F187" s="20">
        <f t="shared" si="7"/>
        <v>10.677966101694915</v>
      </c>
      <c r="G187" s="20">
        <v>70</v>
      </c>
    </row>
    <row r="188" spans="1:7" x14ac:dyDescent="0.25">
      <c r="A188" s="4">
        <f t="shared" si="6"/>
        <v>107</v>
      </c>
      <c r="B188" s="7"/>
      <c r="C188" s="8">
        <v>402</v>
      </c>
      <c r="D188" s="9" t="s">
        <v>109</v>
      </c>
      <c r="E188" s="19">
        <f t="shared" si="8"/>
        <v>59.322033898305087</v>
      </c>
      <c r="F188" s="20">
        <f t="shared" si="7"/>
        <v>10.677966101694915</v>
      </c>
      <c r="G188" s="20">
        <v>70</v>
      </c>
    </row>
    <row r="189" spans="1:7" x14ac:dyDescent="0.25">
      <c r="A189" s="4">
        <f t="shared" si="6"/>
        <v>108</v>
      </c>
      <c r="B189" s="7"/>
      <c r="C189" s="8">
        <v>402</v>
      </c>
      <c r="D189" s="9" t="s">
        <v>110</v>
      </c>
      <c r="E189" s="19">
        <f t="shared" si="8"/>
        <v>59.322033898305087</v>
      </c>
      <c r="F189" s="20">
        <f t="shared" si="7"/>
        <v>10.677966101694915</v>
      </c>
      <c r="G189" s="20">
        <v>70</v>
      </c>
    </row>
    <row r="190" spans="1:7" x14ac:dyDescent="0.25">
      <c r="A190" s="4">
        <f t="shared" si="6"/>
        <v>109</v>
      </c>
      <c r="B190" s="7"/>
      <c r="C190" s="8">
        <v>402</v>
      </c>
      <c r="D190" s="9" t="s">
        <v>111</v>
      </c>
      <c r="E190" s="19">
        <f t="shared" si="8"/>
        <v>59.322033898305087</v>
      </c>
      <c r="F190" s="20">
        <f t="shared" si="7"/>
        <v>10.677966101694915</v>
      </c>
      <c r="G190" s="20">
        <v>70</v>
      </c>
    </row>
    <row r="191" spans="1:7" x14ac:dyDescent="0.25">
      <c r="A191" s="4">
        <f t="shared" si="6"/>
        <v>110</v>
      </c>
      <c r="B191" s="7"/>
      <c r="C191" s="8">
        <v>402</v>
      </c>
      <c r="D191" s="9" t="s">
        <v>112</v>
      </c>
      <c r="E191" s="19">
        <f t="shared" si="8"/>
        <v>93.220338983050851</v>
      </c>
      <c r="F191" s="20">
        <f t="shared" si="7"/>
        <v>16.779661016949152</v>
      </c>
      <c r="G191" s="20">
        <v>110</v>
      </c>
    </row>
    <row r="192" spans="1:7" x14ac:dyDescent="0.25">
      <c r="A192" s="4">
        <f t="shared" si="6"/>
        <v>111</v>
      </c>
      <c r="B192" s="7"/>
      <c r="C192" s="8">
        <v>402</v>
      </c>
      <c r="D192" s="9" t="s">
        <v>113</v>
      </c>
      <c r="E192" s="19">
        <f t="shared" si="8"/>
        <v>59.322033898305087</v>
      </c>
      <c r="F192" s="20">
        <f t="shared" si="7"/>
        <v>10.677966101694915</v>
      </c>
      <c r="G192" s="20">
        <v>70</v>
      </c>
    </row>
    <row r="193" spans="1:7" x14ac:dyDescent="0.25">
      <c r="A193" s="4">
        <f t="shared" si="6"/>
        <v>112</v>
      </c>
      <c r="B193" s="7"/>
      <c r="C193" s="8">
        <v>402</v>
      </c>
      <c r="D193" s="9" t="s">
        <v>114</v>
      </c>
      <c r="E193" s="19">
        <f t="shared" si="8"/>
        <v>59.322033898305087</v>
      </c>
      <c r="F193" s="20">
        <f t="shared" si="7"/>
        <v>10.677966101694915</v>
      </c>
      <c r="G193" s="20">
        <v>70</v>
      </c>
    </row>
    <row r="194" spans="1:7" x14ac:dyDescent="0.25">
      <c r="A194" s="4">
        <f t="shared" si="6"/>
        <v>113</v>
      </c>
      <c r="B194" s="7"/>
      <c r="C194" s="8">
        <v>402</v>
      </c>
      <c r="D194" s="9" t="s">
        <v>115</v>
      </c>
      <c r="E194" s="19">
        <f t="shared" si="8"/>
        <v>59.322033898305087</v>
      </c>
      <c r="F194" s="20">
        <f t="shared" si="7"/>
        <v>10.677966101694915</v>
      </c>
      <c r="G194" s="20">
        <v>70</v>
      </c>
    </row>
    <row r="195" spans="1:7" x14ac:dyDescent="0.25">
      <c r="A195" s="4">
        <f t="shared" si="6"/>
        <v>114</v>
      </c>
      <c r="B195" s="7"/>
      <c r="C195" s="8">
        <v>402</v>
      </c>
      <c r="D195" s="9" t="s">
        <v>116</v>
      </c>
      <c r="E195" s="19">
        <f t="shared" si="8"/>
        <v>59.322033898305087</v>
      </c>
      <c r="F195" s="20">
        <f t="shared" si="7"/>
        <v>10.677966101694915</v>
      </c>
      <c r="G195" s="20">
        <v>70</v>
      </c>
    </row>
    <row r="196" spans="1:7" x14ac:dyDescent="0.25">
      <c r="A196" s="4">
        <f t="shared" si="6"/>
        <v>115</v>
      </c>
      <c r="B196" s="7"/>
      <c r="C196" s="8">
        <v>402</v>
      </c>
      <c r="D196" s="9" t="s">
        <v>117</v>
      </c>
      <c r="E196" s="19">
        <f t="shared" si="8"/>
        <v>59.322033898305087</v>
      </c>
      <c r="F196" s="20">
        <f t="shared" si="7"/>
        <v>10.677966101694915</v>
      </c>
      <c r="G196" s="20">
        <v>70</v>
      </c>
    </row>
    <row r="197" spans="1:7" x14ac:dyDescent="0.25">
      <c r="A197" s="4">
        <f t="shared" ref="A197:A235" si="9">SUM(A196+1)</f>
        <v>116</v>
      </c>
      <c r="B197" s="7"/>
      <c r="C197" s="8">
        <v>402</v>
      </c>
      <c r="D197" s="9" t="s">
        <v>118</v>
      </c>
      <c r="E197" s="19">
        <f t="shared" si="8"/>
        <v>59.322033898305087</v>
      </c>
      <c r="F197" s="20">
        <f t="shared" si="7"/>
        <v>10.677966101694915</v>
      </c>
      <c r="G197" s="20">
        <v>70</v>
      </c>
    </row>
    <row r="198" spans="1:7" x14ac:dyDescent="0.25">
      <c r="A198" s="4">
        <f t="shared" si="9"/>
        <v>117</v>
      </c>
      <c r="B198" s="7"/>
      <c r="C198" s="8">
        <v>402</v>
      </c>
      <c r="D198" s="9" t="s">
        <v>119</v>
      </c>
      <c r="E198" s="19">
        <f t="shared" si="8"/>
        <v>59.322033898305087</v>
      </c>
      <c r="F198" s="20">
        <f t="shared" si="7"/>
        <v>10.677966101694915</v>
      </c>
      <c r="G198" s="20">
        <v>70</v>
      </c>
    </row>
    <row r="199" spans="1:7" x14ac:dyDescent="0.25">
      <c r="A199" s="4">
        <f t="shared" si="9"/>
        <v>118</v>
      </c>
      <c r="B199" s="7"/>
      <c r="C199" s="8">
        <v>402</v>
      </c>
      <c r="D199" s="9" t="s">
        <v>120</v>
      </c>
      <c r="E199" s="19">
        <f t="shared" si="8"/>
        <v>59.322033898305087</v>
      </c>
      <c r="F199" s="20">
        <f t="shared" si="7"/>
        <v>10.677966101694915</v>
      </c>
      <c r="G199" s="20">
        <v>70</v>
      </c>
    </row>
    <row r="200" spans="1:7" x14ac:dyDescent="0.25">
      <c r="A200" s="4">
        <f t="shared" si="9"/>
        <v>119</v>
      </c>
      <c r="B200" s="7"/>
      <c r="C200" s="8">
        <v>402</v>
      </c>
      <c r="D200" s="9" t="s">
        <v>121</v>
      </c>
      <c r="E200" s="19">
        <f t="shared" si="8"/>
        <v>59.322033898305087</v>
      </c>
      <c r="F200" s="20">
        <f t="shared" si="7"/>
        <v>10.677966101694915</v>
      </c>
      <c r="G200" s="20">
        <v>70</v>
      </c>
    </row>
    <row r="201" spans="1:7" x14ac:dyDescent="0.25">
      <c r="A201" s="4">
        <f t="shared" si="9"/>
        <v>120</v>
      </c>
      <c r="B201" s="7"/>
      <c r="C201" s="8">
        <v>402</v>
      </c>
      <c r="D201" s="9" t="s">
        <v>122</v>
      </c>
      <c r="E201" s="19">
        <f t="shared" si="8"/>
        <v>59.322033898305087</v>
      </c>
      <c r="F201" s="20">
        <f t="shared" si="7"/>
        <v>10.677966101694915</v>
      </c>
      <c r="G201" s="20">
        <v>70</v>
      </c>
    </row>
    <row r="202" spans="1:7" x14ac:dyDescent="0.25">
      <c r="A202" s="4">
        <f t="shared" si="9"/>
        <v>121</v>
      </c>
      <c r="B202" s="7"/>
      <c r="C202" s="8">
        <v>402</v>
      </c>
      <c r="D202" s="9" t="s">
        <v>123</v>
      </c>
      <c r="E202" s="19">
        <f t="shared" si="8"/>
        <v>59.322033898305087</v>
      </c>
      <c r="F202" s="20">
        <f t="shared" si="7"/>
        <v>10.677966101694915</v>
      </c>
      <c r="G202" s="20">
        <v>70</v>
      </c>
    </row>
    <row r="203" spans="1:7" x14ac:dyDescent="0.25">
      <c r="A203" s="4">
        <f t="shared" si="9"/>
        <v>122</v>
      </c>
      <c r="B203" s="7"/>
      <c r="C203" s="8">
        <v>402</v>
      </c>
      <c r="D203" s="9" t="s">
        <v>124</v>
      </c>
      <c r="E203" s="19">
        <f t="shared" si="8"/>
        <v>59.322033898305087</v>
      </c>
      <c r="F203" s="20">
        <f t="shared" si="7"/>
        <v>10.677966101694915</v>
      </c>
      <c r="G203" s="20">
        <v>70</v>
      </c>
    </row>
    <row r="204" spans="1:7" x14ac:dyDescent="0.25">
      <c r="A204" s="4">
        <f t="shared" si="9"/>
        <v>123</v>
      </c>
      <c r="B204" s="7"/>
      <c r="C204" s="8">
        <v>402</v>
      </c>
      <c r="D204" s="9" t="s">
        <v>125</v>
      </c>
      <c r="E204" s="19">
        <f t="shared" si="8"/>
        <v>59.322033898305087</v>
      </c>
      <c r="F204" s="20">
        <f t="shared" si="7"/>
        <v>10.677966101694915</v>
      </c>
      <c r="G204" s="20">
        <v>70</v>
      </c>
    </row>
    <row r="205" spans="1:7" x14ac:dyDescent="0.25">
      <c r="A205" s="4">
        <f t="shared" si="9"/>
        <v>124</v>
      </c>
      <c r="B205" s="7"/>
      <c r="C205" s="8">
        <v>402</v>
      </c>
      <c r="D205" s="9" t="s">
        <v>126</v>
      </c>
      <c r="E205" s="19">
        <f t="shared" si="8"/>
        <v>59.322033898305087</v>
      </c>
      <c r="F205" s="20">
        <f t="shared" si="7"/>
        <v>10.677966101694915</v>
      </c>
      <c r="G205" s="20">
        <v>70</v>
      </c>
    </row>
    <row r="206" spans="1:7" x14ac:dyDescent="0.25">
      <c r="A206" s="4">
        <f t="shared" si="9"/>
        <v>125</v>
      </c>
      <c r="B206" s="7"/>
      <c r="C206" s="8">
        <v>402</v>
      </c>
      <c r="D206" s="9" t="s">
        <v>127</v>
      </c>
      <c r="E206" s="19">
        <f t="shared" si="8"/>
        <v>59.322033898305087</v>
      </c>
      <c r="F206" s="20">
        <f t="shared" si="7"/>
        <v>10.677966101694915</v>
      </c>
      <c r="G206" s="20">
        <v>70</v>
      </c>
    </row>
    <row r="207" spans="1:7" x14ac:dyDescent="0.25">
      <c r="A207" s="4">
        <f t="shared" si="9"/>
        <v>126</v>
      </c>
      <c r="B207" s="7"/>
      <c r="C207" s="8">
        <v>402</v>
      </c>
      <c r="D207" s="9" t="s">
        <v>128</v>
      </c>
      <c r="E207" s="19">
        <f t="shared" si="8"/>
        <v>59.322033898305087</v>
      </c>
      <c r="F207" s="20">
        <f t="shared" si="7"/>
        <v>10.677966101694915</v>
      </c>
      <c r="G207" s="20">
        <v>70</v>
      </c>
    </row>
    <row r="208" spans="1:7" x14ac:dyDescent="0.25">
      <c r="A208" s="4">
        <f t="shared" si="9"/>
        <v>127</v>
      </c>
      <c r="B208" s="7"/>
      <c r="C208" s="8">
        <v>402</v>
      </c>
      <c r="D208" s="9" t="s">
        <v>129</v>
      </c>
      <c r="E208" s="19">
        <f t="shared" si="8"/>
        <v>59.322033898305087</v>
      </c>
      <c r="F208" s="20">
        <f t="shared" si="7"/>
        <v>10.677966101694915</v>
      </c>
      <c r="G208" s="20">
        <v>70</v>
      </c>
    </row>
    <row r="209" spans="1:7" x14ac:dyDescent="0.25">
      <c r="A209" s="4">
        <f t="shared" si="9"/>
        <v>128</v>
      </c>
      <c r="B209" s="7"/>
      <c r="C209" s="8">
        <v>402</v>
      </c>
      <c r="D209" s="9" t="s">
        <v>130</v>
      </c>
      <c r="E209" s="19">
        <f t="shared" si="8"/>
        <v>59.322033898305087</v>
      </c>
      <c r="F209" s="20">
        <f t="shared" si="7"/>
        <v>10.677966101694915</v>
      </c>
      <c r="G209" s="20">
        <v>70</v>
      </c>
    </row>
    <row r="210" spans="1:7" x14ac:dyDescent="0.25">
      <c r="A210" s="4">
        <f t="shared" si="9"/>
        <v>129</v>
      </c>
      <c r="B210" s="7"/>
      <c r="C210" s="8">
        <v>402</v>
      </c>
      <c r="D210" s="9" t="s">
        <v>131</v>
      </c>
      <c r="E210" s="19">
        <f t="shared" si="8"/>
        <v>59.322033898305087</v>
      </c>
      <c r="F210" s="20">
        <f t="shared" si="7"/>
        <v>10.677966101694915</v>
      </c>
      <c r="G210" s="20">
        <v>70</v>
      </c>
    </row>
    <row r="211" spans="1:7" x14ac:dyDescent="0.25">
      <c r="A211" s="4">
        <f t="shared" si="9"/>
        <v>130</v>
      </c>
      <c r="B211" s="7"/>
      <c r="C211" s="8">
        <v>402</v>
      </c>
      <c r="D211" s="9" t="s">
        <v>132</v>
      </c>
      <c r="E211" s="19">
        <f t="shared" si="8"/>
        <v>59.322033898305087</v>
      </c>
      <c r="F211" s="20">
        <f t="shared" si="7"/>
        <v>10.677966101694915</v>
      </c>
      <c r="G211" s="20">
        <v>70</v>
      </c>
    </row>
    <row r="212" spans="1:7" ht="43.5" x14ac:dyDescent="0.25">
      <c r="A212" s="115" t="s">
        <v>2</v>
      </c>
      <c r="B212" s="116"/>
      <c r="C212" s="115" t="s">
        <v>3</v>
      </c>
      <c r="D212" s="116" t="s">
        <v>4</v>
      </c>
      <c r="E212" s="102" t="s">
        <v>14</v>
      </c>
      <c r="F212" s="102" t="s">
        <v>5</v>
      </c>
      <c r="G212" s="102" t="s">
        <v>15</v>
      </c>
    </row>
    <row r="213" spans="1:7" x14ac:dyDescent="0.25">
      <c r="A213" s="4">
        <f>SUM(A211+1)</f>
        <v>131</v>
      </c>
      <c r="B213" s="7"/>
      <c r="C213" s="8">
        <v>402</v>
      </c>
      <c r="D213" s="9" t="s">
        <v>133</v>
      </c>
      <c r="E213" s="19">
        <f t="shared" si="8"/>
        <v>59.322033898305087</v>
      </c>
      <c r="F213" s="20">
        <f t="shared" si="7"/>
        <v>10.677966101694915</v>
      </c>
      <c r="G213" s="20">
        <v>70</v>
      </c>
    </row>
    <row r="214" spans="1:7" x14ac:dyDescent="0.25">
      <c r="A214" s="4">
        <f t="shared" si="9"/>
        <v>132</v>
      </c>
      <c r="B214" s="7"/>
      <c r="C214" s="8">
        <v>402</v>
      </c>
      <c r="D214" s="9" t="s">
        <v>134</v>
      </c>
      <c r="E214" s="19">
        <f t="shared" si="8"/>
        <v>59.322033898305087</v>
      </c>
      <c r="F214" s="20">
        <f t="shared" si="7"/>
        <v>10.677966101694915</v>
      </c>
      <c r="G214" s="20">
        <v>70</v>
      </c>
    </row>
    <row r="215" spans="1:7" x14ac:dyDescent="0.25">
      <c r="A215" s="4">
        <f t="shared" si="9"/>
        <v>133</v>
      </c>
      <c r="B215" s="7"/>
      <c r="C215" s="8">
        <v>402</v>
      </c>
      <c r="D215" s="9" t="s">
        <v>135</v>
      </c>
      <c r="E215" s="19">
        <f t="shared" si="8"/>
        <v>59.322033898305087</v>
      </c>
      <c r="F215" s="20">
        <f t="shared" si="7"/>
        <v>10.677966101694915</v>
      </c>
      <c r="G215" s="20">
        <v>70</v>
      </c>
    </row>
    <row r="216" spans="1:7" x14ac:dyDescent="0.25">
      <c r="A216" s="4">
        <f t="shared" si="9"/>
        <v>134</v>
      </c>
      <c r="B216" s="7"/>
      <c r="C216" s="8">
        <v>402</v>
      </c>
      <c r="D216" s="9" t="s">
        <v>136</v>
      </c>
      <c r="E216" s="19">
        <f t="shared" si="8"/>
        <v>59.322033898305087</v>
      </c>
      <c r="F216" s="20">
        <f t="shared" si="7"/>
        <v>10.677966101694915</v>
      </c>
      <c r="G216" s="20">
        <v>70</v>
      </c>
    </row>
    <row r="217" spans="1:7" x14ac:dyDescent="0.25">
      <c r="A217" s="4">
        <f t="shared" si="9"/>
        <v>135</v>
      </c>
      <c r="B217" s="7"/>
      <c r="C217" s="8">
        <v>402</v>
      </c>
      <c r="D217" s="9" t="s">
        <v>137</v>
      </c>
      <c r="E217" s="19">
        <f t="shared" si="8"/>
        <v>59.322033898305087</v>
      </c>
      <c r="F217" s="20">
        <f t="shared" si="7"/>
        <v>10.677966101694915</v>
      </c>
      <c r="G217" s="20">
        <v>70</v>
      </c>
    </row>
    <row r="218" spans="1:7" ht="26.25" x14ac:dyDescent="0.25">
      <c r="A218" s="4">
        <f t="shared" si="9"/>
        <v>136</v>
      </c>
      <c r="B218" s="7"/>
      <c r="C218" s="8">
        <v>402</v>
      </c>
      <c r="D218" s="9" t="s">
        <v>138</v>
      </c>
      <c r="E218" s="19">
        <f t="shared" si="8"/>
        <v>59.322033898305087</v>
      </c>
      <c r="F218" s="20">
        <f t="shared" si="7"/>
        <v>10.677966101694915</v>
      </c>
      <c r="G218" s="20">
        <v>70</v>
      </c>
    </row>
    <row r="219" spans="1:7" x14ac:dyDescent="0.25">
      <c r="A219" s="4">
        <f t="shared" si="9"/>
        <v>137</v>
      </c>
      <c r="B219" s="7"/>
      <c r="C219" s="8">
        <v>402</v>
      </c>
      <c r="D219" s="9" t="s">
        <v>139</v>
      </c>
      <c r="E219" s="19">
        <f t="shared" si="8"/>
        <v>1440.6779661016949</v>
      </c>
      <c r="F219" s="20">
        <f t="shared" si="7"/>
        <v>259.32203389830511</v>
      </c>
      <c r="G219" s="20">
        <v>1700</v>
      </c>
    </row>
    <row r="220" spans="1:7" x14ac:dyDescent="0.25">
      <c r="A220" s="4">
        <f t="shared" si="9"/>
        <v>138</v>
      </c>
      <c r="B220" s="7"/>
      <c r="C220" s="8">
        <v>402</v>
      </c>
      <c r="D220" s="9" t="s">
        <v>140</v>
      </c>
      <c r="E220" s="19">
        <f t="shared" si="8"/>
        <v>42.372881355932208</v>
      </c>
      <c r="F220" s="20">
        <f t="shared" si="7"/>
        <v>7.6271186440677976</v>
      </c>
      <c r="G220" s="20">
        <v>50</v>
      </c>
    </row>
    <row r="221" spans="1:7" x14ac:dyDescent="0.25">
      <c r="A221" s="4">
        <f t="shared" si="9"/>
        <v>139</v>
      </c>
      <c r="B221" s="7"/>
      <c r="C221" s="8">
        <v>402</v>
      </c>
      <c r="D221" s="9" t="s">
        <v>141</v>
      </c>
      <c r="E221" s="19">
        <f t="shared" si="8"/>
        <v>67.79661016949153</v>
      </c>
      <c r="F221" s="20">
        <f t="shared" si="7"/>
        <v>12.203389830508474</v>
      </c>
      <c r="G221" s="20">
        <v>80</v>
      </c>
    </row>
    <row r="222" spans="1:7" x14ac:dyDescent="0.25">
      <c r="A222" s="4">
        <f t="shared" si="9"/>
        <v>140</v>
      </c>
      <c r="B222" s="7"/>
      <c r="C222" s="8">
        <v>402</v>
      </c>
      <c r="D222" s="9" t="s">
        <v>142</v>
      </c>
      <c r="E222" s="19">
        <f t="shared" si="8"/>
        <v>46.610169491525426</v>
      </c>
      <c r="F222" s="20">
        <f t="shared" ref="F222:F235" si="10">SUM(E222*18/100)</f>
        <v>8.3898305084745761</v>
      </c>
      <c r="G222" s="20">
        <v>55</v>
      </c>
    </row>
    <row r="223" spans="1:7" x14ac:dyDescent="0.25">
      <c r="A223" s="4">
        <f t="shared" si="9"/>
        <v>141</v>
      </c>
      <c r="B223" s="7"/>
      <c r="C223" s="8">
        <v>402</v>
      </c>
      <c r="D223" s="9" t="s">
        <v>143</v>
      </c>
      <c r="E223" s="19">
        <f t="shared" si="8"/>
        <v>254.23728813559325</v>
      </c>
      <c r="F223" s="20">
        <f t="shared" si="10"/>
        <v>45.762711864406782</v>
      </c>
      <c r="G223" s="20">
        <v>300</v>
      </c>
    </row>
    <row r="224" spans="1:7" x14ac:dyDescent="0.25">
      <c r="A224" s="4">
        <f t="shared" si="9"/>
        <v>142</v>
      </c>
      <c r="B224" s="7"/>
      <c r="C224" s="8">
        <v>402</v>
      </c>
      <c r="D224" s="9" t="s">
        <v>144</v>
      </c>
      <c r="E224" s="19">
        <f t="shared" si="8"/>
        <v>296.61016949152543</v>
      </c>
      <c r="F224" s="20">
        <f t="shared" si="10"/>
        <v>53.389830508474581</v>
      </c>
      <c r="G224" s="20">
        <v>350</v>
      </c>
    </row>
    <row r="225" spans="1:7" x14ac:dyDescent="0.25">
      <c r="A225" s="4">
        <f t="shared" si="9"/>
        <v>143</v>
      </c>
      <c r="B225" s="7"/>
      <c r="C225" s="8">
        <v>402</v>
      </c>
      <c r="D225" s="9" t="s">
        <v>145</v>
      </c>
      <c r="E225" s="19">
        <f t="shared" si="8"/>
        <v>76.271186440677965</v>
      </c>
      <c r="F225" s="20">
        <f t="shared" si="10"/>
        <v>13.728813559322035</v>
      </c>
      <c r="G225" s="20">
        <v>90</v>
      </c>
    </row>
    <row r="226" spans="1:7" x14ac:dyDescent="0.25">
      <c r="A226" s="4">
        <f t="shared" si="9"/>
        <v>144</v>
      </c>
      <c r="B226" s="7"/>
      <c r="C226" s="8">
        <v>402</v>
      </c>
      <c r="D226" s="9" t="s">
        <v>146</v>
      </c>
      <c r="E226" s="19">
        <f t="shared" si="8"/>
        <v>42.372881355932208</v>
      </c>
      <c r="F226" s="20">
        <f t="shared" si="10"/>
        <v>7.6271186440677976</v>
      </c>
      <c r="G226" s="20">
        <v>50</v>
      </c>
    </row>
    <row r="227" spans="1:7" x14ac:dyDescent="0.25">
      <c r="A227" s="4">
        <f t="shared" si="9"/>
        <v>145</v>
      </c>
      <c r="B227" s="7"/>
      <c r="C227" s="8">
        <v>402</v>
      </c>
      <c r="D227" s="9" t="s">
        <v>147</v>
      </c>
      <c r="E227" s="19">
        <f t="shared" si="8"/>
        <v>593.22033898305085</v>
      </c>
      <c r="F227" s="20">
        <f t="shared" si="10"/>
        <v>106.77966101694916</v>
      </c>
      <c r="G227" s="20">
        <v>700</v>
      </c>
    </row>
    <row r="228" spans="1:7" x14ac:dyDescent="0.25">
      <c r="A228" s="4">
        <f t="shared" si="9"/>
        <v>146</v>
      </c>
      <c r="B228" s="7"/>
      <c r="C228" s="8">
        <v>402</v>
      </c>
      <c r="D228" s="9" t="s">
        <v>148</v>
      </c>
      <c r="E228" s="19">
        <f t="shared" si="8"/>
        <v>508.47457627118649</v>
      </c>
      <c r="F228" s="20">
        <f t="shared" si="10"/>
        <v>91.525423728813564</v>
      </c>
      <c r="G228" s="20">
        <v>600</v>
      </c>
    </row>
    <row r="229" spans="1:7" x14ac:dyDescent="0.25">
      <c r="A229" s="4">
        <f t="shared" si="9"/>
        <v>147</v>
      </c>
      <c r="B229" s="7"/>
      <c r="C229" s="8">
        <v>402</v>
      </c>
      <c r="D229" s="9" t="s">
        <v>149</v>
      </c>
      <c r="E229" s="19">
        <f t="shared" si="8"/>
        <v>322.03389830508479</v>
      </c>
      <c r="F229" s="20">
        <f t="shared" si="10"/>
        <v>57.96610169491526</v>
      </c>
      <c r="G229" s="20">
        <v>380</v>
      </c>
    </row>
    <row r="230" spans="1:7" x14ac:dyDescent="0.25">
      <c r="A230" s="4">
        <f t="shared" si="9"/>
        <v>148</v>
      </c>
      <c r="B230" s="7"/>
      <c r="C230" s="8">
        <v>402</v>
      </c>
      <c r="D230" s="9" t="s">
        <v>150</v>
      </c>
      <c r="E230" s="19">
        <f t="shared" si="8"/>
        <v>84.745762711864415</v>
      </c>
      <c r="F230" s="20">
        <f t="shared" si="10"/>
        <v>15.254237288135595</v>
      </c>
      <c r="G230" s="20">
        <v>100</v>
      </c>
    </row>
    <row r="231" spans="1:7" x14ac:dyDescent="0.25">
      <c r="A231" s="4">
        <f t="shared" si="9"/>
        <v>149</v>
      </c>
      <c r="B231" s="7"/>
      <c r="C231" s="8">
        <v>402</v>
      </c>
      <c r="D231" s="9" t="s">
        <v>151</v>
      </c>
      <c r="E231" s="19">
        <f t="shared" si="8"/>
        <v>322.03389830508479</v>
      </c>
      <c r="F231" s="20">
        <f t="shared" si="10"/>
        <v>57.96610169491526</v>
      </c>
      <c r="G231" s="20">
        <v>380</v>
      </c>
    </row>
    <row r="232" spans="1:7" x14ac:dyDescent="0.25">
      <c r="A232" s="4">
        <f t="shared" si="9"/>
        <v>150</v>
      </c>
      <c r="B232" s="7"/>
      <c r="C232" s="8">
        <v>402</v>
      </c>
      <c r="D232" s="9" t="s">
        <v>152</v>
      </c>
      <c r="E232" s="19">
        <f t="shared" si="8"/>
        <v>322.03389830508479</v>
      </c>
      <c r="F232" s="20">
        <f t="shared" si="10"/>
        <v>57.96610169491526</v>
      </c>
      <c r="G232" s="20">
        <v>380</v>
      </c>
    </row>
    <row r="233" spans="1:7" x14ac:dyDescent="0.25">
      <c r="A233" s="4">
        <f t="shared" si="9"/>
        <v>151</v>
      </c>
      <c r="B233" s="7"/>
      <c r="C233" s="8">
        <v>108</v>
      </c>
      <c r="D233" s="9" t="s">
        <v>153</v>
      </c>
      <c r="E233" s="19">
        <f t="shared" si="8"/>
        <v>16.101694915254239</v>
      </c>
      <c r="F233" s="20">
        <f t="shared" si="10"/>
        <v>2.898305084745763</v>
      </c>
      <c r="G233" s="150">
        <v>19</v>
      </c>
    </row>
    <row r="234" spans="1:7" x14ac:dyDescent="0.25">
      <c r="A234" s="4">
        <f t="shared" si="9"/>
        <v>152</v>
      </c>
      <c r="B234" s="7"/>
      <c r="C234" s="8">
        <v>109</v>
      </c>
      <c r="D234" s="9" t="s">
        <v>154</v>
      </c>
      <c r="E234" s="19">
        <f t="shared" si="8"/>
        <v>2372.8813559322034</v>
      </c>
      <c r="F234" s="20">
        <f t="shared" si="10"/>
        <v>427.11864406779665</v>
      </c>
      <c r="G234" s="150">
        <v>2800</v>
      </c>
    </row>
    <row r="235" spans="1:7" x14ac:dyDescent="0.25">
      <c r="A235" s="4">
        <f t="shared" si="9"/>
        <v>153</v>
      </c>
      <c r="B235" s="7"/>
      <c r="C235" s="8">
        <v>110</v>
      </c>
      <c r="D235" s="9" t="s">
        <v>155</v>
      </c>
      <c r="E235" s="19">
        <f>SUM(G235/1.18)</f>
        <v>4.2372881355932206</v>
      </c>
      <c r="F235" s="20">
        <f t="shared" si="10"/>
        <v>0.76271186440677963</v>
      </c>
      <c r="G235" s="19">
        <v>5</v>
      </c>
    </row>
    <row r="236" spans="1:7" x14ac:dyDescent="0.25">
      <c r="A236" s="206" t="s">
        <v>2014</v>
      </c>
      <c r="B236" s="208"/>
      <c r="C236" s="208"/>
      <c r="D236" s="208"/>
      <c r="E236" s="208"/>
      <c r="F236" s="208"/>
      <c r="G236" s="209"/>
    </row>
    <row r="237" spans="1:7" ht="26.25" x14ac:dyDescent="0.25">
      <c r="A237" s="7">
        <v>154</v>
      </c>
      <c r="B237" s="7"/>
      <c r="C237" s="8">
        <v>112</v>
      </c>
      <c r="D237" s="14" t="s">
        <v>156</v>
      </c>
      <c r="E237" s="103">
        <f>SUM(G237/1.18)</f>
        <v>1144.0677966101696</v>
      </c>
      <c r="F237" s="103">
        <f>SUM(E237*18/100)</f>
        <v>205.93220338983053</v>
      </c>
      <c r="G237" s="103">
        <v>1350</v>
      </c>
    </row>
    <row r="238" spans="1:7" ht="26.25" x14ac:dyDescent="0.25">
      <c r="A238" s="7">
        <f>SUM(A237+1)</f>
        <v>155</v>
      </c>
      <c r="B238" s="7"/>
      <c r="C238" s="8">
        <v>112</v>
      </c>
      <c r="D238" s="14" t="s">
        <v>157</v>
      </c>
      <c r="E238" s="103">
        <f t="shared" ref="E238:E280" si="11">SUM(G238/1.18)</f>
        <v>593.22033898305085</v>
      </c>
      <c r="F238" s="103">
        <f>SUM(E238*18/100)</f>
        <v>106.77966101694916</v>
      </c>
      <c r="G238" s="103">
        <v>700</v>
      </c>
    </row>
    <row r="239" spans="1:7" x14ac:dyDescent="0.25">
      <c r="A239" s="7"/>
      <c r="B239" s="183" t="s">
        <v>158</v>
      </c>
      <c r="C239" s="184"/>
      <c r="D239" s="184"/>
      <c r="E239" s="184"/>
      <c r="F239" s="184"/>
      <c r="G239" s="185"/>
    </row>
    <row r="240" spans="1:7" ht="26.25" x14ac:dyDescent="0.25">
      <c r="A240" s="7">
        <v>156</v>
      </c>
      <c r="B240" s="7"/>
      <c r="C240" s="7">
        <v>106</v>
      </c>
      <c r="D240" s="14" t="s">
        <v>711</v>
      </c>
      <c r="E240" s="103">
        <f t="shared" si="11"/>
        <v>2796.6101694915255</v>
      </c>
      <c r="F240" s="103">
        <f t="shared" ref="F240:F247" si="12">SUM(E240*18/100)</f>
        <v>503.38983050847463</v>
      </c>
      <c r="G240" s="19">
        <v>3300</v>
      </c>
    </row>
    <row r="241" spans="1:7" ht="26.25" x14ac:dyDescent="0.25">
      <c r="A241" s="7">
        <f t="shared" ref="A241:A284" si="13">SUM(A240+1)</f>
        <v>157</v>
      </c>
      <c r="B241" s="7"/>
      <c r="C241" s="7">
        <v>106</v>
      </c>
      <c r="D241" s="14" t="s">
        <v>712</v>
      </c>
      <c r="E241" s="103">
        <f t="shared" si="11"/>
        <v>1398.3050847457628</v>
      </c>
      <c r="F241" s="103">
        <f t="shared" si="12"/>
        <v>251.69491525423732</v>
      </c>
      <c r="G241" s="19">
        <v>1650</v>
      </c>
    </row>
    <row r="242" spans="1:7" ht="26.25" x14ac:dyDescent="0.25">
      <c r="A242" s="7">
        <f t="shared" si="13"/>
        <v>158</v>
      </c>
      <c r="B242" s="7"/>
      <c r="C242" s="7">
        <v>106</v>
      </c>
      <c r="D242" s="14" t="s">
        <v>713</v>
      </c>
      <c r="E242" s="103">
        <f t="shared" si="11"/>
        <v>2330.5084745762715</v>
      </c>
      <c r="F242" s="103">
        <f t="shared" si="12"/>
        <v>419.49152542372889</v>
      </c>
      <c r="G242" s="19">
        <v>2750</v>
      </c>
    </row>
    <row r="243" spans="1:7" ht="26.25" x14ac:dyDescent="0.25">
      <c r="A243" s="7">
        <f t="shared" si="13"/>
        <v>159</v>
      </c>
      <c r="B243" s="7"/>
      <c r="C243" s="7">
        <v>106</v>
      </c>
      <c r="D243" s="14" t="s">
        <v>714</v>
      </c>
      <c r="E243" s="103">
        <f t="shared" si="11"/>
        <v>932.20338983050851</v>
      </c>
      <c r="F243" s="103">
        <f t="shared" si="12"/>
        <v>167.79661016949154</v>
      </c>
      <c r="G243" s="19">
        <v>1100</v>
      </c>
    </row>
    <row r="244" spans="1:7" ht="26.25" x14ac:dyDescent="0.25">
      <c r="A244" s="7">
        <f t="shared" si="13"/>
        <v>160</v>
      </c>
      <c r="B244" s="7"/>
      <c r="C244" s="7">
        <v>106</v>
      </c>
      <c r="D244" s="14" t="s">
        <v>715</v>
      </c>
      <c r="E244" s="103">
        <f t="shared" si="11"/>
        <v>2330.5084745762715</v>
      </c>
      <c r="F244" s="103">
        <f t="shared" si="12"/>
        <v>419.49152542372889</v>
      </c>
      <c r="G244" s="19">
        <v>2750</v>
      </c>
    </row>
    <row r="245" spans="1:7" ht="26.25" x14ac:dyDescent="0.25">
      <c r="A245" s="7">
        <f t="shared" si="13"/>
        <v>161</v>
      </c>
      <c r="B245" s="7"/>
      <c r="C245" s="7">
        <v>106</v>
      </c>
      <c r="D245" s="14" t="s">
        <v>716</v>
      </c>
      <c r="E245" s="103">
        <f t="shared" si="11"/>
        <v>932.20338983050851</v>
      </c>
      <c r="F245" s="103">
        <f t="shared" si="12"/>
        <v>167.79661016949154</v>
      </c>
      <c r="G245" s="19">
        <v>1100</v>
      </c>
    </row>
    <row r="246" spans="1:7" ht="26.25" x14ac:dyDescent="0.25">
      <c r="A246" s="7">
        <f t="shared" si="13"/>
        <v>162</v>
      </c>
      <c r="B246" s="7"/>
      <c r="C246" s="7">
        <v>106</v>
      </c>
      <c r="D246" s="14" t="s">
        <v>717</v>
      </c>
      <c r="E246" s="103">
        <f t="shared" si="11"/>
        <v>2330.5084745762715</v>
      </c>
      <c r="F246" s="103">
        <f t="shared" si="12"/>
        <v>419.49152542372889</v>
      </c>
      <c r="G246" s="19">
        <v>2750</v>
      </c>
    </row>
    <row r="247" spans="1:7" ht="26.25" x14ac:dyDescent="0.25">
      <c r="A247" s="7">
        <f t="shared" si="13"/>
        <v>163</v>
      </c>
      <c r="B247" s="7"/>
      <c r="C247" s="7">
        <v>106</v>
      </c>
      <c r="D247" s="14" t="s">
        <v>718</v>
      </c>
      <c r="E247" s="103">
        <f t="shared" si="11"/>
        <v>932.20338983050851</v>
      </c>
      <c r="F247" s="103">
        <f t="shared" si="12"/>
        <v>167.79661016949154</v>
      </c>
      <c r="G247" s="19">
        <v>1100</v>
      </c>
    </row>
    <row r="248" spans="1:7" ht="26.25" x14ac:dyDescent="0.25">
      <c r="A248" s="7">
        <f>SUM(A247+1)</f>
        <v>164</v>
      </c>
      <c r="B248" s="7"/>
      <c r="C248" s="7">
        <v>106</v>
      </c>
      <c r="D248" s="14" t="s">
        <v>719</v>
      </c>
      <c r="E248" s="103">
        <f t="shared" si="11"/>
        <v>2330.5084745762715</v>
      </c>
      <c r="F248" s="103">
        <f>SUM(E248*18/100)</f>
        <v>419.49152542372889</v>
      </c>
      <c r="G248" s="19">
        <v>2750</v>
      </c>
    </row>
    <row r="249" spans="1:7" ht="26.25" x14ac:dyDescent="0.25">
      <c r="A249" s="7">
        <f t="shared" si="13"/>
        <v>165</v>
      </c>
      <c r="B249" s="7"/>
      <c r="C249" s="7">
        <v>106</v>
      </c>
      <c r="D249" s="14" t="s">
        <v>720</v>
      </c>
      <c r="E249" s="103">
        <f t="shared" si="11"/>
        <v>932.20338983050851</v>
      </c>
      <c r="F249" s="103">
        <f>SUM(E249*18/100)</f>
        <v>167.79661016949154</v>
      </c>
      <c r="G249" s="19">
        <v>1100</v>
      </c>
    </row>
    <row r="250" spans="1:7" x14ac:dyDescent="0.25">
      <c r="A250" s="76"/>
      <c r="B250" s="76"/>
      <c r="C250" s="76"/>
      <c r="D250" s="77"/>
      <c r="E250" s="104"/>
      <c r="F250" s="104"/>
      <c r="G250" s="75"/>
    </row>
    <row r="251" spans="1:7" ht="43.5" x14ac:dyDescent="0.25">
      <c r="A251" s="115" t="s">
        <v>2</v>
      </c>
      <c r="B251" s="116"/>
      <c r="C251" s="115" t="s">
        <v>3</v>
      </c>
      <c r="D251" s="116" t="s">
        <v>4</v>
      </c>
      <c r="E251" s="102" t="s">
        <v>14</v>
      </c>
      <c r="F251" s="102" t="s">
        <v>5</v>
      </c>
      <c r="G251" s="102" t="s">
        <v>15</v>
      </c>
    </row>
    <row r="252" spans="1:7" x14ac:dyDescent="0.25">
      <c r="A252" s="7"/>
      <c r="B252" s="183" t="s">
        <v>159</v>
      </c>
      <c r="C252" s="184"/>
      <c r="D252" s="184"/>
      <c r="E252" s="184"/>
      <c r="F252" s="184"/>
      <c r="G252" s="185"/>
    </row>
    <row r="253" spans="1:7" x14ac:dyDescent="0.25">
      <c r="A253" s="7"/>
      <c r="B253" s="119"/>
      <c r="C253" s="210" t="s">
        <v>160</v>
      </c>
      <c r="D253" s="210"/>
      <c r="E253" s="210"/>
      <c r="F253" s="210"/>
      <c r="G253" s="210"/>
    </row>
    <row r="254" spans="1:7" x14ac:dyDescent="0.25">
      <c r="A254" s="7">
        <v>166</v>
      </c>
      <c r="B254" s="7"/>
      <c r="C254" s="7">
        <v>105</v>
      </c>
      <c r="D254" s="14" t="s">
        <v>655</v>
      </c>
      <c r="E254" s="103">
        <f t="shared" si="11"/>
        <v>4661.016949152543</v>
      </c>
      <c r="F254" s="103">
        <f t="shared" ref="F254:F260" si="14">SUM(E254*18/100)</f>
        <v>838.98305084745778</v>
      </c>
      <c r="G254" s="19">
        <v>5500</v>
      </c>
    </row>
    <row r="255" spans="1:7" x14ac:dyDescent="0.25">
      <c r="A255" s="7">
        <f t="shared" si="13"/>
        <v>167</v>
      </c>
      <c r="B255" s="7"/>
      <c r="C255" s="7">
        <v>105</v>
      </c>
      <c r="D255" s="14" t="s">
        <v>656</v>
      </c>
      <c r="E255" s="103">
        <f t="shared" si="11"/>
        <v>4661.016949152543</v>
      </c>
      <c r="F255" s="103">
        <f t="shared" si="14"/>
        <v>838.98305084745778</v>
      </c>
      <c r="G255" s="19">
        <v>5500</v>
      </c>
    </row>
    <row r="256" spans="1:7" x14ac:dyDescent="0.25">
      <c r="A256" s="7">
        <f t="shared" si="13"/>
        <v>168</v>
      </c>
      <c r="B256" s="7"/>
      <c r="C256" s="7">
        <v>105</v>
      </c>
      <c r="D256" s="14" t="s">
        <v>657</v>
      </c>
      <c r="E256" s="103">
        <f t="shared" si="11"/>
        <v>4661.016949152543</v>
      </c>
      <c r="F256" s="103">
        <f t="shared" si="14"/>
        <v>838.98305084745778</v>
      </c>
      <c r="G256" s="19">
        <v>5500</v>
      </c>
    </row>
    <row r="257" spans="1:7" x14ac:dyDescent="0.25">
      <c r="A257" s="7">
        <f t="shared" si="13"/>
        <v>169</v>
      </c>
      <c r="B257" s="7"/>
      <c r="C257" s="7">
        <v>105</v>
      </c>
      <c r="D257" s="14" t="s">
        <v>658</v>
      </c>
      <c r="E257" s="103">
        <f t="shared" si="11"/>
        <v>4661.016949152543</v>
      </c>
      <c r="F257" s="103">
        <f t="shared" si="14"/>
        <v>838.98305084745778</v>
      </c>
      <c r="G257" s="19">
        <v>5500</v>
      </c>
    </row>
    <row r="258" spans="1:7" ht="26.25" x14ac:dyDescent="0.25">
      <c r="A258" s="7">
        <f t="shared" si="13"/>
        <v>170</v>
      </c>
      <c r="B258" s="7"/>
      <c r="C258" s="7">
        <v>105</v>
      </c>
      <c r="D258" s="14" t="s">
        <v>659</v>
      </c>
      <c r="E258" s="103">
        <f t="shared" si="11"/>
        <v>4661.016949152543</v>
      </c>
      <c r="F258" s="103">
        <f t="shared" si="14"/>
        <v>838.98305084745778</v>
      </c>
      <c r="G258" s="19">
        <v>5500</v>
      </c>
    </row>
    <row r="259" spans="1:7" ht="26.25" x14ac:dyDescent="0.25">
      <c r="A259" s="7">
        <f t="shared" si="13"/>
        <v>171</v>
      </c>
      <c r="B259" s="7"/>
      <c r="C259" s="7">
        <v>105</v>
      </c>
      <c r="D259" s="14" t="s">
        <v>660</v>
      </c>
      <c r="E259" s="103">
        <f t="shared" si="11"/>
        <v>4661.016949152543</v>
      </c>
      <c r="F259" s="103">
        <f t="shared" si="14"/>
        <v>838.98305084745778</v>
      </c>
      <c r="G259" s="19">
        <v>5500</v>
      </c>
    </row>
    <row r="260" spans="1:7" ht="26.25" x14ac:dyDescent="0.25">
      <c r="A260" s="7">
        <f t="shared" si="13"/>
        <v>172</v>
      </c>
      <c r="B260" s="7"/>
      <c r="C260" s="7">
        <v>105</v>
      </c>
      <c r="D260" s="14" t="s">
        <v>661</v>
      </c>
      <c r="E260" s="103">
        <f t="shared" si="11"/>
        <v>2330.5084745762715</v>
      </c>
      <c r="F260" s="103">
        <f t="shared" si="14"/>
        <v>419.49152542372889</v>
      </c>
      <c r="G260" s="19">
        <v>2750</v>
      </c>
    </row>
    <row r="261" spans="1:7" x14ac:dyDescent="0.25">
      <c r="A261" s="7"/>
      <c r="B261" s="120"/>
      <c r="C261" s="210" t="s">
        <v>161</v>
      </c>
      <c r="D261" s="210"/>
      <c r="E261" s="210"/>
      <c r="F261" s="210"/>
      <c r="G261" s="210"/>
    </row>
    <row r="262" spans="1:7" ht="26.25" x14ac:dyDescent="0.25">
      <c r="A262" s="7">
        <v>173</v>
      </c>
      <c r="B262" s="7"/>
      <c r="C262" s="7">
        <v>105</v>
      </c>
      <c r="D262" s="14" t="s">
        <v>662</v>
      </c>
      <c r="E262" s="103">
        <f t="shared" si="11"/>
        <v>16779.661016949154</v>
      </c>
      <c r="F262" s="103">
        <f>SUM(E262*18/100)</f>
        <v>3020.3389830508477</v>
      </c>
      <c r="G262" s="19">
        <v>19800</v>
      </c>
    </row>
    <row r="263" spans="1:7" ht="26.25" x14ac:dyDescent="0.25">
      <c r="A263" s="7">
        <f t="shared" si="13"/>
        <v>174</v>
      </c>
      <c r="B263" s="7"/>
      <c r="C263" s="7">
        <v>105</v>
      </c>
      <c r="D263" s="14" t="s">
        <v>663</v>
      </c>
      <c r="E263" s="103">
        <f t="shared" si="11"/>
        <v>16779.661016949154</v>
      </c>
      <c r="F263" s="103">
        <f>SUM(E263*18/100)</f>
        <v>3020.3389830508477</v>
      </c>
      <c r="G263" s="19">
        <v>19800</v>
      </c>
    </row>
    <row r="264" spans="1:7" x14ac:dyDescent="0.25">
      <c r="A264" s="7">
        <f t="shared" si="13"/>
        <v>175</v>
      </c>
      <c r="B264" s="7"/>
      <c r="C264" s="7">
        <v>105</v>
      </c>
      <c r="D264" s="14" t="s">
        <v>664</v>
      </c>
      <c r="E264" s="103">
        <f t="shared" si="11"/>
        <v>2330.5084745762715</v>
      </c>
      <c r="F264" s="103">
        <f>SUM(E264*18/100)</f>
        <v>419.49152542372889</v>
      </c>
      <c r="G264" s="19">
        <v>2750</v>
      </c>
    </row>
    <row r="265" spans="1:7" x14ac:dyDescent="0.25">
      <c r="A265" s="7">
        <f t="shared" si="13"/>
        <v>176</v>
      </c>
      <c r="B265" s="7"/>
      <c r="C265" s="7">
        <v>105</v>
      </c>
      <c r="D265" s="14" t="s">
        <v>665</v>
      </c>
      <c r="E265" s="103">
        <f t="shared" si="11"/>
        <v>4661.016949152543</v>
      </c>
      <c r="F265" s="103">
        <f>SUM(E265*18/100)</f>
        <v>838.98305084745778</v>
      </c>
      <c r="G265" s="19">
        <v>5500</v>
      </c>
    </row>
    <row r="266" spans="1:7" x14ac:dyDescent="0.25">
      <c r="A266" s="7"/>
      <c r="B266" s="7"/>
      <c r="C266" s="183" t="s">
        <v>162</v>
      </c>
      <c r="D266" s="184"/>
      <c r="E266" s="184"/>
      <c r="F266" s="184"/>
      <c r="G266" s="185"/>
    </row>
    <row r="267" spans="1:7" x14ac:dyDescent="0.25">
      <c r="A267" s="7">
        <v>177</v>
      </c>
      <c r="B267" s="7"/>
      <c r="C267" s="7">
        <v>105</v>
      </c>
      <c r="D267" s="14" t="s">
        <v>666</v>
      </c>
      <c r="E267" s="103">
        <f t="shared" si="11"/>
        <v>16779.661016949154</v>
      </c>
      <c r="F267" s="103">
        <f>SUM(E267*18/100)</f>
        <v>3020.3389830508477</v>
      </c>
      <c r="G267" s="19">
        <v>19800</v>
      </c>
    </row>
    <row r="268" spans="1:7" x14ac:dyDescent="0.25">
      <c r="A268" s="7"/>
      <c r="B268" s="7"/>
      <c r="C268" s="183" t="s">
        <v>163</v>
      </c>
      <c r="D268" s="184"/>
      <c r="E268" s="184"/>
      <c r="F268" s="184"/>
      <c r="G268" s="185"/>
    </row>
    <row r="269" spans="1:7" x14ac:dyDescent="0.25">
      <c r="A269" s="7">
        <v>178</v>
      </c>
      <c r="B269" s="7"/>
      <c r="C269" s="7">
        <v>105</v>
      </c>
      <c r="D269" s="14" t="s">
        <v>667</v>
      </c>
      <c r="E269" s="103">
        <f t="shared" si="11"/>
        <v>2330.5084745762715</v>
      </c>
      <c r="F269" s="103">
        <f t="shared" ref="F269:F275" si="15">SUM(E269*18/100)</f>
        <v>419.49152542372889</v>
      </c>
      <c r="G269" s="19">
        <v>2750</v>
      </c>
    </row>
    <row r="270" spans="1:7" ht="26.25" x14ac:dyDescent="0.25">
      <c r="A270" s="7">
        <f t="shared" si="13"/>
        <v>179</v>
      </c>
      <c r="B270" s="7"/>
      <c r="C270" s="7">
        <v>105</v>
      </c>
      <c r="D270" s="14" t="s">
        <v>668</v>
      </c>
      <c r="E270" s="103">
        <f t="shared" si="11"/>
        <v>3355.9322033898306</v>
      </c>
      <c r="F270" s="103">
        <f t="shared" si="15"/>
        <v>604.06779661016958</v>
      </c>
      <c r="G270" s="19">
        <v>3960</v>
      </c>
    </row>
    <row r="271" spans="1:7" x14ac:dyDescent="0.25">
      <c r="A271" s="7">
        <f t="shared" si="13"/>
        <v>180</v>
      </c>
      <c r="B271" s="7"/>
      <c r="C271" s="7">
        <v>105</v>
      </c>
      <c r="D271" s="14" t="s">
        <v>669</v>
      </c>
      <c r="E271" s="103">
        <f t="shared" si="11"/>
        <v>16779.661016949154</v>
      </c>
      <c r="F271" s="103">
        <f t="shared" si="15"/>
        <v>3020.3389830508477</v>
      </c>
      <c r="G271" s="19">
        <v>19800</v>
      </c>
    </row>
    <row r="272" spans="1:7" ht="26.25" x14ac:dyDescent="0.25">
      <c r="A272" s="7">
        <f t="shared" si="13"/>
        <v>181</v>
      </c>
      <c r="B272" s="7"/>
      <c r="C272" s="7">
        <v>105</v>
      </c>
      <c r="D272" s="14" t="s">
        <v>670</v>
      </c>
      <c r="E272" s="103">
        <f t="shared" si="11"/>
        <v>4237.2881355932204</v>
      </c>
      <c r="F272" s="103">
        <f t="shared" si="15"/>
        <v>762.71186440677968</v>
      </c>
      <c r="G272" s="103">
        <v>5000</v>
      </c>
    </row>
    <row r="273" spans="1:7" x14ac:dyDescent="0.25">
      <c r="A273" s="7">
        <f t="shared" si="13"/>
        <v>182</v>
      </c>
      <c r="B273" s="7"/>
      <c r="C273" s="7">
        <v>105</v>
      </c>
      <c r="D273" s="14" t="s">
        <v>671</v>
      </c>
      <c r="E273" s="103">
        <f t="shared" si="11"/>
        <v>4661.016949152543</v>
      </c>
      <c r="F273" s="103">
        <f t="shared" si="15"/>
        <v>838.98305084745778</v>
      </c>
      <c r="G273" s="19">
        <v>5500</v>
      </c>
    </row>
    <row r="274" spans="1:7" ht="26.25" x14ac:dyDescent="0.25">
      <c r="A274" s="7">
        <f t="shared" si="13"/>
        <v>183</v>
      </c>
      <c r="B274" s="7"/>
      <c r="C274" s="7">
        <v>105</v>
      </c>
      <c r="D274" s="14" t="s">
        <v>672</v>
      </c>
      <c r="E274" s="103">
        <f t="shared" si="11"/>
        <v>2330.5084745762715</v>
      </c>
      <c r="F274" s="103">
        <f t="shared" si="15"/>
        <v>419.49152542372889</v>
      </c>
      <c r="G274" s="19">
        <v>2750</v>
      </c>
    </row>
    <row r="275" spans="1:7" x14ac:dyDescent="0.25">
      <c r="A275" s="7">
        <f t="shared" si="13"/>
        <v>184</v>
      </c>
      <c r="B275" s="7"/>
      <c r="C275" s="7">
        <v>105</v>
      </c>
      <c r="D275" s="14" t="s">
        <v>673</v>
      </c>
      <c r="E275" s="103">
        <f t="shared" si="11"/>
        <v>3355.9322033898306</v>
      </c>
      <c r="F275" s="103">
        <f t="shared" si="15"/>
        <v>604.06779661016958</v>
      </c>
      <c r="G275" s="19">
        <v>3960</v>
      </c>
    </row>
    <row r="276" spans="1:7" x14ac:dyDescent="0.25">
      <c r="A276" s="7"/>
      <c r="B276" s="7"/>
      <c r="C276" s="183" t="s">
        <v>164</v>
      </c>
      <c r="D276" s="184"/>
      <c r="E276" s="184"/>
      <c r="F276" s="184"/>
      <c r="G276" s="185"/>
    </row>
    <row r="277" spans="1:7" x14ac:dyDescent="0.25">
      <c r="A277" s="7">
        <v>185</v>
      </c>
      <c r="B277" s="7"/>
      <c r="C277" s="7">
        <v>105</v>
      </c>
      <c r="D277" s="14" t="s">
        <v>674</v>
      </c>
      <c r="E277" s="103">
        <f t="shared" si="11"/>
        <v>4661.016949152543</v>
      </c>
      <c r="F277" s="103">
        <f t="shared" ref="F277:F284" si="16">SUM(E277*18/100)</f>
        <v>838.98305084745778</v>
      </c>
      <c r="G277" s="19">
        <v>5500</v>
      </c>
    </row>
    <row r="278" spans="1:7" ht="26.25" x14ac:dyDescent="0.25">
      <c r="A278" s="7">
        <f t="shared" si="13"/>
        <v>186</v>
      </c>
      <c r="B278" s="7"/>
      <c r="C278" s="7">
        <v>106</v>
      </c>
      <c r="D278" s="14" t="s">
        <v>165</v>
      </c>
      <c r="E278" s="103">
        <f t="shared" si="11"/>
        <v>1165.2542372881358</v>
      </c>
      <c r="F278" s="103">
        <f t="shared" si="16"/>
        <v>209.74576271186444</v>
      </c>
      <c r="G278" s="105">
        <v>1375</v>
      </c>
    </row>
    <row r="279" spans="1:7" ht="26.25" x14ac:dyDescent="0.25">
      <c r="A279" s="7">
        <f t="shared" si="13"/>
        <v>187</v>
      </c>
      <c r="B279" s="7"/>
      <c r="C279" s="7">
        <v>106</v>
      </c>
      <c r="D279" s="14" t="s">
        <v>166</v>
      </c>
      <c r="E279" s="103">
        <f t="shared" si="11"/>
        <v>699.15254237288138</v>
      </c>
      <c r="F279" s="103">
        <f t="shared" si="16"/>
        <v>125.84745762711866</v>
      </c>
      <c r="G279" s="105">
        <v>825</v>
      </c>
    </row>
    <row r="280" spans="1:7" ht="26.25" x14ac:dyDescent="0.25">
      <c r="A280" s="7">
        <f t="shared" si="13"/>
        <v>188</v>
      </c>
      <c r="B280" s="7"/>
      <c r="C280" s="8">
        <v>302</v>
      </c>
      <c r="D280" s="14" t="s">
        <v>167</v>
      </c>
      <c r="E280" s="103">
        <f t="shared" si="11"/>
        <v>372.88135593220341</v>
      </c>
      <c r="F280" s="103">
        <f t="shared" si="16"/>
        <v>67.118644067796609</v>
      </c>
      <c r="G280" s="105">
        <v>440</v>
      </c>
    </row>
    <row r="281" spans="1:7" x14ac:dyDescent="0.25">
      <c r="A281" s="7">
        <f t="shared" si="13"/>
        <v>189</v>
      </c>
      <c r="B281" s="4"/>
      <c r="C281" s="4">
        <v>112</v>
      </c>
      <c r="D281" s="93" t="s">
        <v>168</v>
      </c>
      <c r="E281" s="16">
        <f>SUM(G281/1.18)</f>
        <v>4661.016949152543</v>
      </c>
      <c r="F281" s="17">
        <f t="shared" si="16"/>
        <v>838.98305084745778</v>
      </c>
      <c r="G281" s="17">
        <v>5500</v>
      </c>
    </row>
    <row r="282" spans="1:7" x14ac:dyDescent="0.25">
      <c r="A282" s="7">
        <f t="shared" si="13"/>
        <v>190</v>
      </c>
      <c r="B282" s="4"/>
      <c r="C282" s="4">
        <v>112</v>
      </c>
      <c r="D282" s="93" t="s">
        <v>169</v>
      </c>
      <c r="E282" s="16">
        <f>SUM(G282/1.18)</f>
        <v>2330.5084745762715</v>
      </c>
      <c r="F282" s="17">
        <f t="shared" si="16"/>
        <v>419.49152542372889</v>
      </c>
      <c r="G282" s="17">
        <v>2750</v>
      </c>
    </row>
    <row r="283" spans="1:7" ht="26.25" x14ac:dyDescent="0.25">
      <c r="A283" s="7">
        <f t="shared" si="13"/>
        <v>191</v>
      </c>
      <c r="B283" s="4"/>
      <c r="C283" s="4">
        <v>112</v>
      </c>
      <c r="D283" s="93" t="s">
        <v>1832</v>
      </c>
      <c r="E283" s="16">
        <f>SUM(G283/1.18)</f>
        <v>2330.5084745762715</v>
      </c>
      <c r="F283" s="17">
        <f t="shared" si="16"/>
        <v>419.49152542372889</v>
      </c>
      <c r="G283" s="17">
        <v>2750</v>
      </c>
    </row>
    <row r="284" spans="1:7" ht="27" customHeight="1" x14ac:dyDescent="0.25">
      <c r="A284" s="7">
        <f t="shared" si="13"/>
        <v>192</v>
      </c>
      <c r="B284" s="120"/>
      <c r="C284" s="7">
        <v>112</v>
      </c>
      <c r="D284" s="14" t="s">
        <v>170</v>
      </c>
      <c r="E284" s="16">
        <f>SUM(G284/1.18)</f>
        <v>4661.016949152543</v>
      </c>
      <c r="F284" s="17">
        <f t="shared" si="16"/>
        <v>838.98305084745778</v>
      </c>
      <c r="G284" s="17">
        <v>5500</v>
      </c>
    </row>
    <row r="285" spans="1:7" ht="23.25" customHeight="1" x14ac:dyDescent="0.25">
      <c r="A285" s="76"/>
      <c r="B285" s="121"/>
      <c r="C285" s="76"/>
      <c r="D285" s="77"/>
      <c r="E285" s="78"/>
      <c r="F285" s="79"/>
      <c r="G285" s="79"/>
    </row>
    <row r="286" spans="1:7" ht="23.25" customHeight="1" x14ac:dyDescent="0.25">
      <c r="A286" s="76"/>
      <c r="B286" s="121"/>
      <c r="C286" s="76"/>
      <c r="D286" s="77"/>
      <c r="E286" s="78"/>
      <c r="F286" s="79"/>
      <c r="G286" s="79"/>
    </row>
    <row r="287" spans="1:7" ht="23.25" customHeight="1" x14ac:dyDescent="0.25">
      <c r="A287" s="76"/>
      <c r="B287" s="121"/>
      <c r="C287" s="76"/>
      <c r="D287" s="77"/>
      <c r="E287" s="78"/>
      <c r="F287" s="79"/>
      <c r="G287" s="79"/>
    </row>
    <row r="288" spans="1:7" ht="23.25" customHeight="1" x14ac:dyDescent="0.25">
      <c r="A288" s="76"/>
      <c r="B288" s="121"/>
      <c r="C288" s="76"/>
      <c r="D288" s="77"/>
      <c r="E288" s="78"/>
      <c r="F288" s="79"/>
      <c r="G288" s="79"/>
    </row>
    <row r="289" spans="1:7" ht="43.5" x14ac:dyDescent="0.25">
      <c r="A289" s="115" t="s">
        <v>2</v>
      </c>
      <c r="B289" s="116"/>
      <c r="C289" s="115" t="s">
        <v>3</v>
      </c>
      <c r="D289" s="116" t="s">
        <v>4</v>
      </c>
      <c r="E289" s="102" t="s">
        <v>14</v>
      </c>
      <c r="F289" s="102" t="s">
        <v>5</v>
      </c>
      <c r="G289" s="102" t="s">
        <v>15</v>
      </c>
    </row>
    <row r="290" spans="1:7" x14ac:dyDescent="0.25">
      <c r="A290" s="175" t="s">
        <v>171</v>
      </c>
      <c r="B290" s="176"/>
      <c r="C290" s="176"/>
      <c r="D290" s="176"/>
      <c r="E290" s="176"/>
      <c r="F290" s="176"/>
      <c r="G290" s="177"/>
    </row>
    <row r="291" spans="1:7" ht="39" x14ac:dyDescent="0.25">
      <c r="A291" s="4">
        <v>193</v>
      </c>
      <c r="B291" s="25"/>
      <c r="C291" s="25">
        <v>111</v>
      </c>
      <c r="D291" s="93" t="s">
        <v>172</v>
      </c>
      <c r="E291" s="26">
        <f t="shared" ref="E291:E305" si="17">SUM(G291/1.18)</f>
        <v>762.71186440677968</v>
      </c>
      <c r="F291" s="26">
        <f>SUM(E291*18/100)</f>
        <v>137.28813559322035</v>
      </c>
      <c r="G291" s="26">
        <v>900</v>
      </c>
    </row>
    <row r="292" spans="1:7" ht="26.25" x14ac:dyDescent="0.25">
      <c r="A292" s="4">
        <f>SUM(A291+1)</f>
        <v>194</v>
      </c>
      <c r="B292" s="25"/>
      <c r="C292" s="25">
        <v>111</v>
      </c>
      <c r="D292" s="93" t="s">
        <v>173</v>
      </c>
      <c r="E292" s="26">
        <f t="shared" si="17"/>
        <v>762.71186440677968</v>
      </c>
      <c r="F292" s="26">
        <f t="shared" ref="F292:F346" si="18">SUM(E292*18/100)</f>
        <v>137.28813559322035</v>
      </c>
      <c r="G292" s="26">
        <v>900</v>
      </c>
    </row>
    <row r="293" spans="1:7" ht="26.25" x14ac:dyDescent="0.25">
      <c r="A293" s="4">
        <f t="shared" ref="A293:A305" si="19">SUM(A292+1)</f>
        <v>195</v>
      </c>
      <c r="B293" s="25"/>
      <c r="C293" s="25">
        <v>111</v>
      </c>
      <c r="D293" s="93" t="s">
        <v>174</v>
      </c>
      <c r="E293" s="26">
        <f t="shared" si="17"/>
        <v>423.72881355932208</v>
      </c>
      <c r="F293" s="26">
        <f t="shared" si="18"/>
        <v>76.27118644067798</v>
      </c>
      <c r="G293" s="26">
        <v>500</v>
      </c>
    </row>
    <row r="294" spans="1:7" ht="26.25" x14ac:dyDescent="0.25">
      <c r="A294" s="4">
        <f t="shared" si="19"/>
        <v>196</v>
      </c>
      <c r="B294" s="25"/>
      <c r="C294" s="25">
        <v>111</v>
      </c>
      <c r="D294" s="93" t="s">
        <v>175</v>
      </c>
      <c r="E294" s="26">
        <f t="shared" si="17"/>
        <v>1440.6779661016949</v>
      </c>
      <c r="F294" s="26">
        <f t="shared" si="18"/>
        <v>259.32203389830511</v>
      </c>
      <c r="G294" s="26">
        <v>1700</v>
      </c>
    </row>
    <row r="295" spans="1:7" ht="26.25" x14ac:dyDescent="0.25">
      <c r="A295" s="4">
        <f t="shared" si="19"/>
        <v>197</v>
      </c>
      <c r="B295" s="25"/>
      <c r="C295" s="25">
        <v>111</v>
      </c>
      <c r="D295" s="93" t="s">
        <v>176</v>
      </c>
      <c r="E295" s="26">
        <f t="shared" si="17"/>
        <v>762.71186440677968</v>
      </c>
      <c r="F295" s="26">
        <f t="shared" si="18"/>
        <v>137.28813559322035</v>
      </c>
      <c r="G295" s="26">
        <v>900</v>
      </c>
    </row>
    <row r="296" spans="1:7" ht="39" x14ac:dyDescent="0.25">
      <c r="A296" s="4">
        <f t="shared" si="19"/>
        <v>198</v>
      </c>
      <c r="B296" s="27"/>
      <c r="C296" s="27">
        <v>111</v>
      </c>
      <c r="D296" s="28" t="s">
        <v>177</v>
      </c>
      <c r="E296" s="29">
        <f t="shared" si="17"/>
        <v>4584.7457627118647</v>
      </c>
      <c r="F296" s="29">
        <f t="shared" si="18"/>
        <v>825.25423728813564</v>
      </c>
      <c r="G296" s="30">
        <v>5410</v>
      </c>
    </row>
    <row r="297" spans="1:7" ht="39" x14ac:dyDescent="0.25">
      <c r="A297" s="4">
        <f t="shared" si="19"/>
        <v>199</v>
      </c>
      <c r="B297" s="4"/>
      <c r="C297" s="25">
        <v>111</v>
      </c>
      <c r="D297" s="93" t="s">
        <v>178</v>
      </c>
      <c r="E297" s="26">
        <f t="shared" si="17"/>
        <v>3220.3389830508477</v>
      </c>
      <c r="F297" s="26">
        <f t="shared" si="18"/>
        <v>579.66101694915255</v>
      </c>
      <c r="G297" s="31">
        <v>3800</v>
      </c>
    </row>
    <row r="298" spans="1:7" x14ac:dyDescent="0.25">
      <c r="A298" s="4">
        <f t="shared" si="19"/>
        <v>200</v>
      </c>
      <c r="B298" s="25"/>
      <c r="C298" s="25">
        <v>111</v>
      </c>
      <c r="D298" s="93" t="s">
        <v>1833</v>
      </c>
      <c r="E298" s="26">
        <f t="shared" si="17"/>
        <v>20593.22033898305</v>
      </c>
      <c r="F298" s="26">
        <f t="shared" si="18"/>
        <v>3706.7796610169489</v>
      </c>
      <c r="G298" s="31">
        <v>24300</v>
      </c>
    </row>
    <row r="299" spans="1:7" ht="26.25" x14ac:dyDescent="0.25">
      <c r="A299" s="4">
        <f t="shared" si="19"/>
        <v>201</v>
      </c>
      <c r="B299" s="25"/>
      <c r="C299" s="25">
        <v>105</v>
      </c>
      <c r="D299" s="93" t="s">
        <v>179</v>
      </c>
      <c r="E299" s="26">
        <f t="shared" si="17"/>
        <v>457.62711864406782</v>
      </c>
      <c r="F299" s="26">
        <f t="shared" si="18"/>
        <v>82.372881355932208</v>
      </c>
      <c r="G299" s="31">
        <v>540</v>
      </c>
    </row>
    <row r="300" spans="1:7" ht="26.25" x14ac:dyDescent="0.25">
      <c r="A300" s="4">
        <f t="shared" si="19"/>
        <v>202</v>
      </c>
      <c r="B300" s="25"/>
      <c r="C300" s="25">
        <v>105</v>
      </c>
      <c r="D300" s="93" t="s">
        <v>180</v>
      </c>
      <c r="E300" s="26">
        <f t="shared" si="17"/>
        <v>182.20338983050848</v>
      </c>
      <c r="F300" s="26">
        <f t="shared" si="18"/>
        <v>32.79661016949153</v>
      </c>
      <c r="G300" s="31">
        <v>215</v>
      </c>
    </row>
    <row r="301" spans="1:7" x14ac:dyDescent="0.25">
      <c r="A301" s="4">
        <f t="shared" si="19"/>
        <v>203</v>
      </c>
      <c r="B301" s="25"/>
      <c r="C301" s="25">
        <v>106</v>
      </c>
      <c r="D301" s="93" t="s">
        <v>181</v>
      </c>
      <c r="E301" s="26">
        <f t="shared" si="17"/>
        <v>317.79661016949154</v>
      </c>
      <c r="F301" s="26">
        <f t="shared" si="18"/>
        <v>57.203389830508478</v>
      </c>
      <c r="G301" s="31">
        <v>375</v>
      </c>
    </row>
    <row r="302" spans="1:7" s="64" customFormat="1" x14ac:dyDescent="0.25">
      <c r="A302" s="4">
        <f t="shared" si="19"/>
        <v>204</v>
      </c>
      <c r="B302" s="25"/>
      <c r="C302" s="25">
        <v>106</v>
      </c>
      <c r="D302" s="93" t="s">
        <v>182</v>
      </c>
      <c r="E302" s="26">
        <f t="shared" si="17"/>
        <v>317.79661016949154</v>
      </c>
      <c r="F302" s="26">
        <f t="shared" si="18"/>
        <v>57.203389830508478</v>
      </c>
      <c r="G302" s="31">
        <v>375</v>
      </c>
    </row>
    <row r="303" spans="1:7" x14ac:dyDescent="0.25">
      <c r="A303" s="4">
        <f t="shared" si="19"/>
        <v>205</v>
      </c>
      <c r="B303" s="25"/>
      <c r="C303" s="25">
        <v>106</v>
      </c>
      <c r="D303" s="93" t="s">
        <v>705</v>
      </c>
      <c r="E303" s="26">
        <f t="shared" si="17"/>
        <v>457.62711864406782</v>
      </c>
      <c r="F303" s="26">
        <f t="shared" si="18"/>
        <v>82.372881355932208</v>
      </c>
      <c r="G303" s="31">
        <v>540</v>
      </c>
    </row>
    <row r="304" spans="1:7" ht="26.25" x14ac:dyDescent="0.25">
      <c r="A304" s="4">
        <f t="shared" si="19"/>
        <v>206</v>
      </c>
      <c r="B304" s="25"/>
      <c r="C304" s="25">
        <v>106</v>
      </c>
      <c r="D304" s="93" t="s">
        <v>183</v>
      </c>
      <c r="E304" s="26">
        <f t="shared" si="17"/>
        <v>457.62711864406782</v>
      </c>
      <c r="F304" s="26">
        <f t="shared" si="18"/>
        <v>82.372881355932208</v>
      </c>
      <c r="G304" s="31">
        <v>540</v>
      </c>
    </row>
    <row r="305" spans="1:7" x14ac:dyDescent="0.25">
      <c r="A305" s="4">
        <f t="shared" si="19"/>
        <v>207</v>
      </c>
      <c r="B305" s="27"/>
      <c r="C305" s="27">
        <v>106</v>
      </c>
      <c r="D305" s="28" t="s">
        <v>184</v>
      </c>
      <c r="E305" s="29">
        <f t="shared" si="17"/>
        <v>1394.0677966101696</v>
      </c>
      <c r="F305" s="29">
        <f t="shared" si="18"/>
        <v>250.93220338983053</v>
      </c>
      <c r="G305" s="30">
        <v>1645</v>
      </c>
    </row>
    <row r="306" spans="1:7" x14ac:dyDescent="0.25">
      <c r="A306" s="41"/>
      <c r="B306" s="216" t="s">
        <v>185</v>
      </c>
      <c r="C306" s="216"/>
      <c r="D306" s="217"/>
      <c r="E306" s="217"/>
      <c r="F306" s="217"/>
      <c r="G306" s="217"/>
    </row>
    <row r="307" spans="1:7" ht="26.25" x14ac:dyDescent="0.25">
      <c r="A307" s="4">
        <v>208</v>
      </c>
      <c r="B307" s="27"/>
      <c r="C307" s="27">
        <v>111</v>
      </c>
      <c r="D307" s="28" t="s">
        <v>675</v>
      </c>
      <c r="E307" s="29">
        <f t="shared" ref="E307:E330" si="20">SUM(G307/1.18)</f>
        <v>203.38983050847457</v>
      </c>
      <c r="F307" s="29">
        <f t="shared" si="18"/>
        <v>36.610169491525419</v>
      </c>
      <c r="G307" s="30">
        <v>240</v>
      </c>
    </row>
    <row r="308" spans="1:7" ht="26.25" x14ac:dyDescent="0.25">
      <c r="A308" s="4">
        <f t="shared" ref="A308:A330" si="21">SUM(A307+1)</f>
        <v>209</v>
      </c>
      <c r="B308" s="27"/>
      <c r="C308" s="27">
        <v>111</v>
      </c>
      <c r="D308" s="28" t="s">
        <v>676</v>
      </c>
      <c r="E308" s="29">
        <f t="shared" si="20"/>
        <v>555.08474576271192</v>
      </c>
      <c r="F308" s="29">
        <f t="shared" si="18"/>
        <v>99.915254237288138</v>
      </c>
      <c r="G308" s="30">
        <v>655</v>
      </c>
    </row>
    <row r="309" spans="1:7" ht="26.25" x14ac:dyDescent="0.25">
      <c r="A309" s="4">
        <f t="shared" si="21"/>
        <v>210</v>
      </c>
      <c r="B309" s="27"/>
      <c r="C309" s="27">
        <v>111</v>
      </c>
      <c r="D309" s="28" t="s">
        <v>677</v>
      </c>
      <c r="E309" s="29">
        <f t="shared" si="20"/>
        <v>555.08474576271192</v>
      </c>
      <c r="F309" s="29">
        <f t="shared" si="18"/>
        <v>99.915254237288138</v>
      </c>
      <c r="G309" s="30">
        <v>655</v>
      </c>
    </row>
    <row r="310" spans="1:7" ht="39" x14ac:dyDescent="0.25">
      <c r="A310" s="4">
        <f t="shared" si="21"/>
        <v>211</v>
      </c>
      <c r="B310" s="27"/>
      <c r="C310" s="27">
        <v>111</v>
      </c>
      <c r="D310" s="28" t="s">
        <v>678</v>
      </c>
      <c r="E310" s="29">
        <f t="shared" si="20"/>
        <v>834.74576271186447</v>
      </c>
      <c r="F310" s="29">
        <f t="shared" si="18"/>
        <v>150.25423728813561</v>
      </c>
      <c r="G310" s="30">
        <v>985</v>
      </c>
    </row>
    <row r="311" spans="1:7" ht="26.25" x14ac:dyDescent="0.25">
      <c r="A311" s="4">
        <f t="shared" si="21"/>
        <v>212</v>
      </c>
      <c r="B311" s="27"/>
      <c r="C311" s="27">
        <v>111</v>
      </c>
      <c r="D311" s="28" t="s">
        <v>679</v>
      </c>
      <c r="E311" s="29">
        <f t="shared" si="20"/>
        <v>338.98305084745766</v>
      </c>
      <c r="F311" s="29">
        <f t="shared" si="18"/>
        <v>61.016949152542381</v>
      </c>
      <c r="G311" s="30">
        <v>400</v>
      </c>
    </row>
    <row r="312" spans="1:7" ht="26.25" x14ac:dyDescent="0.25">
      <c r="A312" s="4">
        <f t="shared" si="21"/>
        <v>213</v>
      </c>
      <c r="B312" s="27"/>
      <c r="C312" s="27">
        <v>111</v>
      </c>
      <c r="D312" s="28" t="s">
        <v>680</v>
      </c>
      <c r="E312" s="29">
        <f t="shared" si="20"/>
        <v>834.74576271186447</v>
      </c>
      <c r="F312" s="29">
        <f t="shared" si="18"/>
        <v>150.25423728813561</v>
      </c>
      <c r="G312" s="30">
        <v>985</v>
      </c>
    </row>
    <row r="313" spans="1:7" ht="26.25" x14ac:dyDescent="0.25">
      <c r="A313" s="4">
        <f t="shared" si="21"/>
        <v>214</v>
      </c>
      <c r="B313" s="27"/>
      <c r="C313" s="27">
        <v>111</v>
      </c>
      <c r="D313" s="28" t="s">
        <v>681</v>
      </c>
      <c r="E313" s="29">
        <f t="shared" si="20"/>
        <v>834.74576271186447</v>
      </c>
      <c r="F313" s="29">
        <f t="shared" si="18"/>
        <v>150.25423728813561</v>
      </c>
      <c r="G313" s="30">
        <v>985</v>
      </c>
    </row>
    <row r="314" spans="1:7" ht="26.25" x14ac:dyDescent="0.25">
      <c r="A314" s="4">
        <f t="shared" si="21"/>
        <v>215</v>
      </c>
      <c r="B314" s="27"/>
      <c r="C314" s="27">
        <v>111</v>
      </c>
      <c r="D314" s="28" t="s">
        <v>690</v>
      </c>
      <c r="E314" s="29">
        <f t="shared" si="20"/>
        <v>1118.6440677966102</v>
      </c>
      <c r="F314" s="29">
        <f t="shared" si="18"/>
        <v>201.35593220338981</v>
      </c>
      <c r="G314" s="30">
        <v>1320</v>
      </c>
    </row>
    <row r="315" spans="1:7" ht="26.25" x14ac:dyDescent="0.25">
      <c r="A315" s="4">
        <f t="shared" si="21"/>
        <v>216</v>
      </c>
      <c r="B315" s="32"/>
      <c r="C315" s="32">
        <v>111</v>
      </c>
      <c r="D315" s="33" t="s">
        <v>682</v>
      </c>
      <c r="E315" s="34">
        <f t="shared" si="20"/>
        <v>474.57627118644069</v>
      </c>
      <c r="F315" s="34">
        <f t="shared" si="18"/>
        <v>85.423728813559322</v>
      </c>
      <c r="G315" s="35">
        <v>560</v>
      </c>
    </row>
    <row r="316" spans="1:7" ht="26.25" x14ac:dyDescent="0.25">
      <c r="A316" s="4">
        <f t="shared" si="21"/>
        <v>217</v>
      </c>
      <c r="B316" s="122"/>
      <c r="C316" s="27">
        <v>111</v>
      </c>
      <c r="D316" s="28" t="s">
        <v>683</v>
      </c>
      <c r="E316" s="29">
        <f t="shared" si="20"/>
        <v>1118.6440677966102</v>
      </c>
      <c r="F316" s="29">
        <f t="shared" si="18"/>
        <v>201.35593220338981</v>
      </c>
      <c r="G316" s="30">
        <v>1320</v>
      </c>
    </row>
    <row r="317" spans="1:7" ht="26.25" x14ac:dyDescent="0.25">
      <c r="A317" s="4">
        <f t="shared" si="21"/>
        <v>218</v>
      </c>
      <c r="B317" s="122"/>
      <c r="C317" s="27">
        <v>111</v>
      </c>
      <c r="D317" s="28" t="s">
        <v>684</v>
      </c>
      <c r="E317" s="29">
        <f t="shared" si="20"/>
        <v>1118.6440677966102</v>
      </c>
      <c r="F317" s="29">
        <f t="shared" si="18"/>
        <v>201.35593220338981</v>
      </c>
      <c r="G317" s="30">
        <v>1320</v>
      </c>
    </row>
    <row r="318" spans="1:7" x14ac:dyDescent="0.25">
      <c r="A318" s="57"/>
      <c r="B318" s="80"/>
      <c r="C318" s="80"/>
      <c r="D318" s="81"/>
      <c r="E318" s="82"/>
      <c r="F318" s="82"/>
      <c r="G318" s="83"/>
    </row>
    <row r="319" spans="1:7" ht="43.5" x14ac:dyDescent="0.25">
      <c r="A319" s="115" t="s">
        <v>2</v>
      </c>
      <c r="B319" s="116"/>
      <c r="C319" s="115" t="s">
        <v>3</v>
      </c>
      <c r="D319" s="116" t="s">
        <v>4</v>
      </c>
      <c r="E319" s="102" t="s">
        <v>14</v>
      </c>
      <c r="F319" s="102" t="s">
        <v>5</v>
      </c>
      <c r="G319" s="102" t="s">
        <v>15</v>
      </c>
    </row>
    <row r="320" spans="1:7" ht="39" x14ac:dyDescent="0.25">
      <c r="A320" s="4">
        <f>SUM(A317+1)</f>
        <v>219</v>
      </c>
      <c r="B320" s="122"/>
      <c r="C320" s="27">
        <v>111</v>
      </c>
      <c r="D320" s="28" t="s">
        <v>685</v>
      </c>
      <c r="E320" s="29">
        <f t="shared" si="20"/>
        <v>1394.0677966101696</v>
      </c>
      <c r="F320" s="29">
        <f t="shared" si="18"/>
        <v>250.93220338983053</v>
      </c>
      <c r="G320" s="30">
        <v>1645</v>
      </c>
    </row>
    <row r="321" spans="1:7" ht="26.25" x14ac:dyDescent="0.25">
      <c r="A321" s="4">
        <f t="shared" si="21"/>
        <v>220</v>
      </c>
      <c r="B321" s="122"/>
      <c r="C321" s="27">
        <v>111</v>
      </c>
      <c r="D321" s="28" t="s">
        <v>686</v>
      </c>
      <c r="E321" s="29">
        <f t="shared" si="20"/>
        <v>610.16949152542372</v>
      </c>
      <c r="F321" s="29">
        <f t="shared" si="18"/>
        <v>109.83050847457628</v>
      </c>
      <c r="G321" s="30">
        <v>720</v>
      </c>
    </row>
    <row r="322" spans="1:7" ht="26.25" x14ac:dyDescent="0.25">
      <c r="A322" s="4">
        <f t="shared" si="21"/>
        <v>221</v>
      </c>
      <c r="B322" s="122"/>
      <c r="C322" s="27">
        <v>111</v>
      </c>
      <c r="D322" s="28" t="s">
        <v>687</v>
      </c>
      <c r="E322" s="29">
        <f t="shared" si="20"/>
        <v>1394.0677966101696</v>
      </c>
      <c r="F322" s="29">
        <f t="shared" si="18"/>
        <v>250.93220338983053</v>
      </c>
      <c r="G322" s="30">
        <v>1645</v>
      </c>
    </row>
    <row r="323" spans="1:7" ht="26.25" x14ac:dyDescent="0.25">
      <c r="A323" s="4">
        <f t="shared" si="21"/>
        <v>222</v>
      </c>
      <c r="B323" s="122"/>
      <c r="C323" s="27">
        <v>111</v>
      </c>
      <c r="D323" s="28" t="s">
        <v>688</v>
      </c>
      <c r="E323" s="29">
        <f t="shared" si="20"/>
        <v>1398.3050847457628</v>
      </c>
      <c r="F323" s="29">
        <f t="shared" si="18"/>
        <v>251.69491525423732</v>
      </c>
      <c r="G323" s="30">
        <v>1650</v>
      </c>
    </row>
    <row r="324" spans="1:7" ht="39" x14ac:dyDescent="0.25">
      <c r="A324" s="4">
        <f t="shared" si="21"/>
        <v>223</v>
      </c>
      <c r="B324" s="122"/>
      <c r="C324" s="27">
        <v>111</v>
      </c>
      <c r="D324" s="28" t="s">
        <v>689</v>
      </c>
      <c r="E324" s="29">
        <f t="shared" si="20"/>
        <v>1682.2033898305085</v>
      </c>
      <c r="F324" s="29">
        <f t="shared" si="18"/>
        <v>302.79661016949154</v>
      </c>
      <c r="G324" s="30">
        <v>1985</v>
      </c>
    </row>
    <row r="325" spans="1:7" x14ac:dyDescent="0.25">
      <c r="A325" s="4">
        <f t="shared" si="21"/>
        <v>224</v>
      </c>
      <c r="B325" s="27"/>
      <c r="C325" s="27">
        <v>111</v>
      </c>
      <c r="D325" s="28" t="s">
        <v>186</v>
      </c>
      <c r="E325" s="29">
        <f t="shared" si="20"/>
        <v>275.42372881355936</v>
      </c>
      <c r="F325" s="29">
        <f t="shared" si="18"/>
        <v>49.576271186440678</v>
      </c>
      <c r="G325" s="30">
        <v>325</v>
      </c>
    </row>
    <row r="326" spans="1:7" x14ac:dyDescent="0.25">
      <c r="A326" s="4">
        <f t="shared" si="21"/>
        <v>225</v>
      </c>
      <c r="B326" s="27"/>
      <c r="C326" s="27">
        <v>111</v>
      </c>
      <c r="D326" s="28" t="s">
        <v>187</v>
      </c>
      <c r="E326" s="29">
        <f t="shared" si="20"/>
        <v>394.06779661016952</v>
      </c>
      <c r="F326" s="29">
        <f t="shared" si="18"/>
        <v>70.932203389830505</v>
      </c>
      <c r="G326" s="30">
        <v>465</v>
      </c>
    </row>
    <row r="327" spans="1:7" x14ac:dyDescent="0.25">
      <c r="A327" s="4">
        <f t="shared" si="21"/>
        <v>226</v>
      </c>
      <c r="B327" s="41"/>
      <c r="C327" s="27">
        <v>111</v>
      </c>
      <c r="D327" s="28" t="s">
        <v>188</v>
      </c>
      <c r="E327" s="29">
        <f t="shared" si="20"/>
        <v>233.05084745762713</v>
      </c>
      <c r="F327" s="29">
        <f t="shared" si="18"/>
        <v>41.949152542372886</v>
      </c>
      <c r="G327" s="30">
        <v>275</v>
      </c>
    </row>
    <row r="328" spans="1:7" x14ac:dyDescent="0.25">
      <c r="A328" s="4">
        <f t="shared" si="21"/>
        <v>227</v>
      </c>
      <c r="B328" s="41"/>
      <c r="C328" s="27">
        <v>111</v>
      </c>
      <c r="D328" s="36" t="s">
        <v>691</v>
      </c>
      <c r="E328" s="29">
        <f t="shared" si="20"/>
        <v>84.745762711864415</v>
      </c>
      <c r="F328" s="29">
        <f t="shared" si="18"/>
        <v>15.254237288135595</v>
      </c>
      <c r="G328" s="30">
        <v>100</v>
      </c>
    </row>
    <row r="329" spans="1:7" ht="26.25" x14ac:dyDescent="0.25">
      <c r="A329" s="4">
        <f t="shared" si="21"/>
        <v>228</v>
      </c>
      <c r="B329" s="41"/>
      <c r="C329" s="27">
        <v>111</v>
      </c>
      <c r="D329" s="28" t="s">
        <v>692</v>
      </c>
      <c r="E329" s="29">
        <f t="shared" si="20"/>
        <v>2754.2372881355932</v>
      </c>
      <c r="F329" s="29">
        <f t="shared" si="18"/>
        <v>495.76271186440675</v>
      </c>
      <c r="G329" s="30">
        <v>3250</v>
      </c>
    </row>
    <row r="330" spans="1:7" ht="26.25" x14ac:dyDescent="0.25">
      <c r="A330" s="4">
        <f t="shared" si="21"/>
        <v>229</v>
      </c>
      <c r="B330" s="41"/>
      <c r="C330" s="27">
        <v>111</v>
      </c>
      <c r="D330" s="28" t="s">
        <v>189</v>
      </c>
      <c r="E330" s="29">
        <f t="shared" si="20"/>
        <v>3177.9661016949153</v>
      </c>
      <c r="F330" s="29">
        <f t="shared" si="18"/>
        <v>572.03389830508468</v>
      </c>
      <c r="G330" s="30">
        <v>3750</v>
      </c>
    </row>
    <row r="331" spans="1:7" x14ac:dyDescent="0.25">
      <c r="A331" s="41"/>
      <c r="B331" s="218" t="s">
        <v>190</v>
      </c>
      <c r="C331" s="218"/>
      <c r="D331" s="217"/>
      <c r="E331" s="217"/>
      <c r="F331" s="217"/>
      <c r="G331" s="217"/>
    </row>
    <row r="332" spans="1:7" ht="39" x14ac:dyDescent="0.25">
      <c r="A332" s="41">
        <v>230</v>
      </c>
      <c r="B332" s="67"/>
      <c r="C332" s="67">
        <v>111</v>
      </c>
      <c r="D332" s="67" t="s">
        <v>693</v>
      </c>
      <c r="E332" s="68">
        <f t="shared" ref="E332:E355" si="22">SUM(G332/1.18)</f>
        <v>508.47457627118649</v>
      </c>
      <c r="F332" s="68">
        <f t="shared" si="18"/>
        <v>91.525423728813564</v>
      </c>
      <c r="G332" s="69">
        <v>600</v>
      </c>
    </row>
    <row r="333" spans="1:7" ht="51.75" x14ac:dyDescent="0.25">
      <c r="A333" s="4">
        <f t="shared" ref="A333:A364" si="23">SUM(A332+1)</f>
        <v>231</v>
      </c>
      <c r="B333" s="67"/>
      <c r="C333" s="67">
        <v>111</v>
      </c>
      <c r="D333" s="67" t="s">
        <v>694</v>
      </c>
      <c r="E333" s="68">
        <f t="shared" si="22"/>
        <v>593.22033898305085</v>
      </c>
      <c r="F333" s="68">
        <f t="shared" si="18"/>
        <v>106.77966101694916</v>
      </c>
      <c r="G333" s="69">
        <v>700</v>
      </c>
    </row>
    <row r="334" spans="1:7" ht="64.5" x14ac:dyDescent="0.25">
      <c r="A334" s="4">
        <f t="shared" si="23"/>
        <v>232</v>
      </c>
      <c r="B334" s="67"/>
      <c r="C334" s="67">
        <v>111</v>
      </c>
      <c r="D334" s="67" t="s">
        <v>695</v>
      </c>
      <c r="E334" s="68">
        <f t="shared" si="22"/>
        <v>826.27118644067798</v>
      </c>
      <c r="F334" s="68">
        <f t="shared" si="18"/>
        <v>148.72881355932205</v>
      </c>
      <c r="G334" s="69">
        <v>975</v>
      </c>
    </row>
    <row r="335" spans="1:7" ht="39" x14ac:dyDescent="0.25">
      <c r="A335" s="4">
        <f t="shared" si="23"/>
        <v>233</v>
      </c>
      <c r="B335" s="67"/>
      <c r="C335" s="67">
        <v>111</v>
      </c>
      <c r="D335" s="67" t="s">
        <v>696</v>
      </c>
      <c r="E335" s="68">
        <f t="shared" si="22"/>
        <v>733.05084745762713</v>
      </c>
      <c r="F335" s="68">
        <f t="shared" si="18"/>
        <v>131.94915254237287</v>
      </c>
      <c r="G335" s="69">
        <v>865</v>
      </c>
    </row>
    <row r="336" spans="1:7" ht="51.75" x14ac:dyDescent="0.25">
      <c r="A336" s="4">
        <f t="shared" si="23"/>
        <v>234</v>
      </c>
      <c r="B336" s="67"/>
      <c r="C336" s="67">
        <v>111</v>
      </c>
      <c r="D336" s="67" t="s">
        <v>697</v>
      </c>
      <c r="E336" s="68">
        <f t="shared" si="22"/>
        <v>974.57627118644075</v>
      </c>
      <c r="F336" s="68">
        <f t="shared" si="18"/>
        <v>175.42372881355931</v>
      </c>
      <c r="G336" s="69">
        <v>1150</v>
      </c>
    </row>
    <row r="337" spans="1:7" ht="64.5" x14ac:dyDescent="0.25">
      <c r="A337" s="4">
        <f t="shared" si="23"/>
        <v>235</v>
      </c>
      <c r="B337" s="67"/>
      <c r="C337" s="67">
        <v>111</v>
      </c>
      <c r="D337" s="67" t="s">
        <v>698</v>
      </c>
      <c r="E337" s="68">
        <f t="shared" si="22"/>
        <v>1186.4406779661017</v>
      </c>
      <c r="F337" s="68">
        <f t="shared" si="18"/>
        <v>213.55932203389833</v>
      </c>
      <c r="G337" s="69">
        <v>1400</v>
      </c>
    </row>
    <row r="338" spans="1:7" ht="39" x14ac:dyDescent="0.25">
      <c r="A338" s="4">
        <f t="shared" si="23"/>
        <v>236</v>
      </c>
      <c r="B338" s="67"/>
      <c r="C338" s="67">
        <v>111</v>
      </c>
      <c r="D338" s="67" t="s">
        <v>699</v>
      </c>
      <c r="E338" s="68">
        <f t="shared" si="22"/>
        <v>961.86440677966107</v>
      </c>
      <c r="F338" s="68">
        <f t="shared" si="18"/>
        <v>173.13559322033899</v>
      </c>
      <c r="G338" s="69">
        <v>1135</v>
      </c>
    </row>
    <row r="339" spans="1:7" ht="51.75" x14ac:dyDescent="0.25">
      <c r="A339" s="4">
        <f t="shared" si="23"/>
        <v>237</v>
      </c>
      <c r="B339" s="87"/>
      <c r="C339" s="87">
        <v>111</v>
      </c>
      <c r="D339" s="87" t="s">
        <v>700</v>
      </c>
      <c r="E339" s="88">
        <f t="shared" si="22"/>
        <v>1279.6610169491526</v>
      </c>
      <c r="F339" s="88">
        <f t="shared" si="18"/>
        <v>230.33898305084745</v>
      </c>
      <c r="G339" s="89">
        <v>1510</v>
      </c>
    </row>
    <row r="340" spans="1:7" x14ac:dyDescent="0.25">
      <c r="A340" s="57"/>
      <c r="B340" s="84"/>
      <c r="C340" s="84"/>
      <c r="D340" s="84"/>
      <c r="E340" s="85"/>
      <c r="F340" s="85"/>
      <c r="G340" s="86"/>
    </row>
    <row r="341" spans="1:7" x14ac:dyDescent="0.25">
      <c r="A341" s="57"/>
      <c r="B341" s="84"/>
      <c r="C341" s="84"/>
      <c r="D341" s="84"/>
      <c r="E341" s="85"/>
      <c r="F341" s="85"/>
      <c r="G341" s="86"/>
    </row>
    <row r="342" spans="1:7" ht="43.5" x14ac:dyDescent="0.25">
      <c r="A342" s="115" t="s">
        <v>2</v>
      </c>
      <c r="B342" s="116"/>
      <c r="C342" s="115" t="s">
        <v>3</v>
      </c>
      <c r="D342" s="116" t="s">
        <v>4</v>
      </c>
      <c r="E342" s="102" t="s">
        <v>14</v>
      </c>
      <c r="F342" s="102" t="s">
        <v>5</v>
      </c>
      <c r="G342" s="102" t="s">
        <v>15</v>
      </c>
    </row>
    <row r="343" spans="1:7" ht="52.5" customHeight="1" x14ac:dyDescent="0.25">
      <c r="A343" s="4">
        <f>SUM(A339+1)</f>
        <v>238</v>
      </c>
      <c r="B343" s="67"/>
      <c r="C343" s="67">
        <v>111</v>
      </c>
      <c r="D343" s="67" t="s">
        <v>701</v>
      </c>
      <c r="E343" s="68">
        <f t="shared" si="22"/>
        <v>1559.3220338983051</v>
      </c>
      <c r="F343" s="68">
        <f t="shared" si="18"/>
        <v>280.67796610169489</v>
      </c>
      <c r="G343" s="69">
        <v>1840</v>
      </c>
    </row>
    <row r="344" spans="1:7" ht="39" x14ac:dyDescent="0.25">
      <c r="A344" s="4">
        <f t="shared" si="23"/>
        <v>239</v>
      </c>
      <c r="B344" s="67"/>
      <c r="C344" s="67">
        <v>111</v>
      </c>
      <c r="D344" s="67" t="s">
        <v>702</v>
      </c>
      <c r="E344" s="68">
        <f t="shared" si="22"/>
        <v>1190.6779661016949</v>
      </c>
      <c r="F344" s="68">
        <f t="shared" si="18"/>
        <v>214.32203389830508</v>
      </c>
      <c r="G344" s="69">
        <v>1405</v>
      </c>
    </row>
    <row r="345" spans="1:7" ht="51.75" x14ac:dyDescent="0.25">
      <c r="A345" s="4">
        <f t="shared" si="23"/>
        <v>240</v>
      </c>
      <c r="B345" s="67"/>
      <c r="C345" s="67">
        <v>111</v>
      </c>
      <c r="D345" s="67" t="s">
        <v>703</v>
      </c>
      <c r="E345" s="68">
        <f t="shared" si="22"/>
        <v>1648.3050847457628</v>
      </c>
      <c r="F345" s="68">
        <f t="shared" si="18"/>
        <v>296.69491525423729</v>
      </c>
      <c r="G345" s="69">
        <v>1945</v>
      </c>
    </row>
    <row r="346" spans="1:7" ht="51.75" x14ac:dyDescent="0.25">
      <c r="A346" s="4">
        <f t="shared" si="23"/>
        <v>241</v>
      </c>
      <c r="B346" s="67"/>
      <c r="C346" s="67">
        <v>111</v>
      </c>
      <c r="D346" s="67" t="s">
        <v>704</v>
      </c>
      <c r="E346" s="68">
        <f t="shared" si="22"/>
        <v>1877.1186440677968</v>
      </c>
      <c r="F346" s="68">
        <f t="shared" si="18"/>
        <v>337.88135593220346</v>
      </c>
      <c r="G346" s="69">
        <v>2215</v>
      </c>
    </row>
    <row r="347" spans="1:7" x14ac:dyDescent="0.25">
      <c r="A347" s="4">
        <f t="shared" si="23"/>
        <v>242</v>
      </c>
      <c r="B347" s="25"/>
      <c r="C347" s="25">
        <v>111</v>
      </c>
      <c r="D347" s="93" t="s">
        <v>191</v>
      </c>
      <c r="E347" s="26">
        <f t="shared" si="22"/>
        <v>18220.338983050849</v>
      </c>
      <c r="F347" s="26">
        <f t="shared" ref="F347:F349" si="24">SUM(E347*18/100)</f>
        <v>3279.6610169491528</v>
      </c>
      <c r="G347" s="31">
        <v>21500</v>
      </c>
    </row>
    <row r="348" spans="1:7" x14ac:dyDescent="0.25">
      <c r="A348" s="4">
        <f t="shared" si="23"/>
        <v>243</v>
      </c>
      <c r="B348" s="37"/>
      <c r="C348" s="37">
        <v>111</v>
      </c>
      <c r="D348" s="38" t="s">
        <v>1834</v>
      </c>
      <c r="E348" s="39">
        <f t="shared" si="22"/>
        <v>22033.898305084746</v>
      </c>
      <c r="F348" s="39">
        <f t="shared" si="24"/>
        <v>3966.101694915254</v>
      </c>
      <c r="G348" s="40">
        <v>26000</v>
      </c>
    </row>
    <row r="349" spans="1:7" ht="26.25" x14ac:dyDescent="0.25">
      <c r="A349" s="4">
        <f t="shared" si="23"/>
        <v>244</v>
      </c>
      <c r="B349" s="25"/>
      <c r="C349" s="25">
        <v>111</v>
      </c>
      <c r="D349" s="93" t="s">
        <v>192</v>
      </c>
      <c r="E349" s="26">
        <f t="shared" si="22"/>
        <v>457.62711864406782</v>
      </c>
      <c r="F349" s="26">
        <f t="shared" si="24"/>
        <v>82.372881355932208</v>
      </c>
      <c r="G349" s="31">
        <v>540</v>
      </c>
    </row>
    <row r="350" spans="1:7" ht="51.75" x14ac:dyDescent="0.25">
      <c r="A350" s="4">
        <f t="shared" si="23"/>
        <v>245</v>
      </c>
      <c r="B350" s="41"/>
      <c r="C350" s="41">
        <v>111</v>
      </c>
      <c r="D350" s="28" t="s">
        <v>193</v>
      </c>
      <c r="E350" s="42">
        <f t="shared" si="22"/>
        <v>423.72881355932208</v>
      </c>
      <c r="F350" s="42">
        <f t="shared" ref="F350:F363" si="25">SUM(E350*18/100)</f>
        <v>76.27118644067798</v>
      </c>
      <c r="G350" s="31">
        <v>500</v>
      </c>
    </row>
    <row r="351" spans="1:7" ht="51.75" x14ac:dyDescent="0.25">
      <c r="A351" s="4">
        <f t="shared" si="23"/>
        <v>246</v>
      </c>
      <c r="B351" s="41"/>
      <c r="C351" s="41">
        <v>111</v>
      </c>
      <c r="D351" s="28" t="s">
        <v>194</v>
      </c>
      <c r="E351" s="29">
        <f t="shared" si="22"/>
        <v>1355.9322033898306</v>
      </c>
      <c r="F351" s="29">
        <f t="shared" si="25"/>
        <v>244.06779661016952</v>
      </c>
      <c r="G351" s="31">
        <v>1600</v>
      </c>
    </row>
    <row r="352" spans="1:7" ht="51.75" x14ac:dyDescent="0.25">
      <c r="A352" s="4">
        <f t="shared" si="23"/>
        <v>247</v>
      </c>
      <c r="B352" s="41"/>
      <c r="C352" s="41">
        <v>111</v>
      </c>
      <c r="D352" s="28" t="s">
        <v>195</v>
      </c>
      <c r="E352" s="29">
        <f t="shared" si="22"/>
        <v>2288.1355932203392</v>
      </c>
      <c r="F352" s="29">
        <f t="shared" si="25"/>
        <v>411.86440677966107</v>
      </c>
      <c r="G352" s="31">
        <v>2700</v>
      </c>
    </row>
    <row r="353" spans="1:7" ht="51.75" x14ac:dyDescent="0.25">
      <c r="A353" s="4">
        <f t="shared" si="23"/>
        <v>248</v>
      </c>
      <c r="B353" s="41"/>
      <c r="C353" s="41">
        <v>111</v>
      </c>
      <c r="D353" s="28" t="s">
        <v>196</v>
      </c>
      <c r="E353" s="29">
        <f t="shared" si="22"/>
        <v>3177.9661016949153</v>
      </c>
      <c r="F353" s="29">
        <f t="shared" si="25"/>
        <v>572.03389830508468</v>
      </c>
      <c r="G353" s="31">
        <v>3750</v>
      </c>
    </row>
    <row r="354" spans="1:7" ht="51.75" x14ac:dyDescent="0.25">
      <c r="A354" s="4">
        <f t="shared" si="23"/>
        <v>249</v>
      </c>
      <c r="B354" s="41"/>
      <c r="C354" s="41">
        <v>111</v>
      </c>
      <c r="D354" s="28" t="s">
        <v>2011</v>
      </c>
      <c r="E354" s="29">
        <f t="shared" si="22"/>
        <v>4110.1694915254238</v>
      </c>
      <c r="F354" s="29">
        <f t="shared" si="25"/>
        <v>739.83050847457639</v>
      </c>
      <c r="G354" s="31">
        <v>4850</v>
      </c>
    </row>
    <row r="355" spans="1:7" ht="51.75" x14ac:dyDescent="0.25">
      <c r="A355" s="4">
        <f t="shared" si="23"/>
        <v>250</v>
      </c>
      <c r="B355" s="41"/>
      <c r="C355" s="41">
        <v>111</v>
      </c>
      <c r="D355" s="28" t="s">
        <v>2012</v>
      </c>
      <c r="E355" s="29">
        <f t="shared" si="22"/>
        <v>5593.2203389830511</v>
      </c>
      <c r="F355" s="29">
        <f t="shared" si="25"/>
        <v>1006.7796610169493</v>
      </c>
      <c r="G355" s="31">
        <v>6600</v>
      </c>
    </row>
    <row r="356" spans="1:7" ht="51.75" x14ac:dyDescent="0.25">
      <c r="A356" s="4">
        <f t="shared" si="23"/>
        <v>251</v>
      </c>
      <c r="B356" s="43"/>
      <c r="C356" s="41">
        <v>111</v>
      </c>
      <c r="D356" s="28" t="s">
        <v>2013</v>
      </c>
      <c r="E356" s="29">
        <f t="shared" ref="E356:E363" si="26">SUM(G356/1.18)</f>
        <v>8050.8474576271192</v>
      </c>
      <c r="F356" s="29">
        <f t="shared" si="25"/>
        <v>1449.1525423728815</v>
      </c>
      <c r="G356" s="44">
        <v>9500</v>
      </c>
    </row>
    <row r="357" spans="1:7" ht="51.75" x14ac:dyDescent="0.25">
      <c r="A357" s="4">
        <f t="shared" si="23"/>
        <v>252</v>
      </c>
      <c r="B357" s="41"/>
      <c r="C357" s="41">
        <v>111</v>
      </c>
      <c r="D357" s="28" t="s">
        <v>197</v>
      </c>
      <c r="E357" s="29">
        <f t="shared" si="26"/>
        <v>10593.220338983052</v>
      </c>
      <c r="F357" s="29">
        <f t="shared" si="25"/>
        <v>1906.7796610169494</v>
      </c>
      <c r="G357" s="30">
        <v>12500</v>
      </c>
    </row>
    <row r="358" spans="1:7" ht="50.25" customHeight="1" x14ac:dyDescent="0.25">
      <c r="A358" s="4">
        <f t="shared" si="23"/>
        <v>253</v>
      </c>
      <c r="B358" s="41"/>
      <c r="C358" s="41">
        <v>111</v>
      </c>
      <c r="D358" s="28" t="s">
        <v>198</v>
      </c>
      <c r="E358" s="29">
        <f t="shared" si="26"/>
        <v>12711.864406779661</v>
      </c>
      <c r="F358" s="29">
        <f t="shared" si="25"/>
        <v>2288.1355932203387</v>
      </c>
      <c r="G358" s="30">
        <v>15000</v>
      </c>
    </row>
    <row r="359" spans="1:7" ht="37.5" customHeight="1" x14ac:dyDescent="0.25">
      <c r="A359" s="115" t="s">
        <v>2</v>
      </c>
      <c r="B359" s="116"/>
      <c r="C359" s="115" t="s">
        <v>3</v>
      </c>
      <c r="D359" s="116" t="s">
        <v>4</v>
      </c>
      <c r="E359" s="102" t="s">
        <v>14</v>
      </c>
      <c r="F359" s="102" t="s">
        <v>5</v>
      </c>
      <c r="G359" s="102" t="s">
        <v>15</v>
      </c>
    </row>
    <row r="360" spans="1:7" ht="51.75" x14ac:dyDescent="0.25">
      <c r="A360" s="4">
        <f>SUM(A358+1)</f>
        <v>254</v>
      </c>
      <c r="B360" s="41"/>
      <c r="C360" s="41">
        <v>111</v>
      </c>
      <c r="D360" s="28" t="s">
        <v>199</v>
      </c>
      <c r="E360" s="29">
        <f t="shared" si="26"/>
        <v>16949.152542372882</v>
      </c>
      <c r="F360" s="29">
        <f t="shared" si="25"/>
        <v>3050.8474576271187</v>
      </c>
      <c r="G360" s="30">
        <v>20000</v>
      </c>
    </row>
    <row r="361" spans="1:7" ht="51" customHeight="1" x14ac:dyDescent="0.25">
      <c r="A361" s="4">
        <f t="shared" si="23"/>
        <v>255</v>
      </c>
      <c r="B361" s="41"/>
      <c r="C361" s="41">
        <v>111</v>
      </c>
      <c r="D361" s="28" t="s">
        <v>200</v>
      </c>
      <c r="E361" s="29">
        <f t="shared" si="26"/>
        <v>21186.440677966104</v>
      </c>
      <c r="F361" s="29">
        <f t="shared" si="25"/>
        <v>3813.5593220338988</v>
      </c>
      <c r="G361" s="30">
        <v>25000</v>
      </c>
    </row>
    <row r="362" spans="1:7" ht="55.5" customHeight="1" x14ac:dyDescent="0.25">
      <c r="A362" s="4">
        <f t="shared" si="23"/>
        <v>256</v>
      </c>
      <c r="B362" s="41"/>
      <c r="C362" s="41">
        <v>111</v>
      </c>
      <c r="D362" s="28" t="s">
        <v>201</v>
      </c>
      <c r="E362" s="29">
        <f t="shared" si="26"/>
        <v>25423.728813559323</v>
      </c>
      <c r="F362" s="29">
        <f t="shared" si="25"/>
        <v>4576.2711864406774</v>
      </c>
      <c r="G362" s="30">
        <v>30000</v>
      </c>
    </row>
    <row r="363" spans="1:7" ht="51.75" x14ac:dyDescent="0.25">
      <c r="A363" s="4">
        <f t="shared" si="23"/>
        <v>257</v>
      </c>
      <c r="B363" s="41"/>
      <c r="C363" s="41">
        <v>111</v>
      </c>
      <c r="D363" s="28" t="s">
        <v>202</v>
      </c>
      <c r="E363" s="29">
        <f t="shared" si="26"/>
        <v>29661.016949152545</v>
      </c>
      <c r="F363" s="29">
        <f t="shared" si="25"/>
        <v>5338.9830508474588</v>
      </c>
      <c r="G363" s="30">
        <v>35000</v>
      </c>
    </row>
    <row r="364" spans="1:7" s="64" customFormat="1" x14ac:dyDescent="0.25">
      <c r="A364" s="4">
        <f t="shared" si="23"/>
        <v>258</v>
      </c>
      <c r="B364" s="143"/>
      <c r="C364" s="143">
        <v>203</v>
      </c>
      <c r="D364" s="45" t="s">
        <v>203</v>
      </c>
      <c r="E364" s="144">
        <f>SUM(G364/1.18)</f>
        <v>1.6949152542372883</v>
      </c>
      <c r="F364" s="144">
        <f t="shared" ref="F364" si="27">SUM(E364*18/100)</f>
        <v>0.30508474576271188</v>
      </c>
      <c r="G364" s="44">
        <v>2</v>
      </c>
    </row>
    <row r="365" spans="1:7" x14ac:dyDescent="0.25">
      <c r="A365" s="224" t="s">
        <v>204</v>
      </c>
      <c r="B365" s="224"/>
      <c r="C365" s="224"/>
      <c r="D365" s="224"/>
      <c r="E365" s="224"/>
      <c r="F365" s="224"/>
      <c r="G365" s="224"/>
    </row>
    <row r="366" spans="1:7" x14ac:dyDescent="0.25">
      <c r="A366" s="41">
        <v>259</v>
      </c>
      <c r="B366" s="41"/>
      <c r="C366" s="41">
        <v>111</v>
      </c>
      <c r="D366" s="28" t="s">
        <v>205</v>
      </c>
      <c r="E366" s="30">
        <f>SUM(G366/1.18)</f>
        <v>16.949152542372882</v>
      </c>
      <c r="F366" s="30">
        <f>SUM(E366*18/100)</f>
        <v>3.0508474576271185</v>
      </c>
      <c r="G366" s="30">
        <v>20</v>
      </c>
    </row>
    <row r="367" spans="1:7" x14ac:dyDescent="0.25">
      <c r="A367" s="4">
        <f t="shared" ref="A367:A369" si="28">SUM(A366+1)</f>
        <v>260</v>
      </c>
      <c r="B367" s="41"/>
      <c r="C367" s="41">
        <v>111</v>
      </c>
      <c r="D367" s="28" t="s">
        <v>206</v>
      </c>
      <c r="E367" s="30">
        <f>SUM(G367/1.18)</f>
        <v>84.745762711864415</v>
      </c>
      <c r="F367" s="30">
        <f>SUM(E367*18/100)</f>
        <v>15.254237288135595</v>
      </c>
      <c r="G367" s="30">
        <v>100</v>
      </c>
    </row>
    <row r="368" spans="1:7" x14ac:dyDescent="0.25">
      <c r="A368" s="4">
        <f t="shared" si="28"/>
        <v>261</v>
      </c>
      <c r="B368" s="123"/>
      <c r="C368" s="123">
        <v>106</v>
      </c>
      <c r="D368" s="46" t="s">
        <v>207</v>
      </c>
      <c r="E368" s="47">
        <f>SUM(G368/1.18)</f>
        <v>3177.9661016949153</v>
      </c>
      <c r="F368" s="47">
        <f>SUM(E368*18/100)</f>
        <v>572.03389830508468</v>
      </c>
      <c r="G368" s="30">
        <v>3750</v>
      </c>
    </row>
    <row r="369" spans="1:7" x14ac:dyDescent="0.25">
      <c r="A369" s="4">
        <f t="shared" si="28"/>
        <v>262</v>
      </c>
      <c r="B369" s="4"/>
      <c r="C369" s="4">
        <v>106</v>
      </c>
      <c r="D369" s="93" t="s">
        <v>208</v>
      </c>
      <c r="E369" s="31">
        <f>SUM(G369/1.18)</f>
        <v>2754.2372881355932</v>
      </c>
      <c r="F369" s="26">
        <f>SUM(E369*18/100)</f>
        <v>495.76271186440675</v>
      </c>
      <c r="G369" s="30">
        <v>3250</v>
      </c>
    </row>
    <row r="370" spans="1:7" x14ac:dyDescent="0.25">
      <c r="A370" s="175" t="s">
        <v>209</v>
      </c>
      <c r="B370" s="176"/>
      <c r="C370" s="176"/>
      <c r="D370" s="176"/>
      <c r="E370" s="176"/>
      <c r="F370" s="176"/>
      <c r="G370" s="177"/>
    </row>
    <row r="371" spans="1:7" x14ac:dyDescent="0.25">
      <c r="A371" s="4"/>
      <c r="B371" s="163" t="s">
        <v>210</v>
      </c>
      <c r="C371" s="164"/>
      <c r="D371" s="225"/>
      <c r="E371" s="225"/>
      <c r="F371" s="225"/>
      <c r="G371" s="226"/>
    </row>
    <row r="372" spans="1:7" ht="26.25" x14ac:dyDescent="0.25">
      <c r="A372" s="4">
        <v>263</v>
      </c>
      <c r="B372" s="48" t="s">
        <v>211</v>
      </c>
      <c r="C372" s="4">
        <v>403</v>
      </c>
      <c r="D372" s="93" t="s">
        <v>721</v>
      </c>
      <c r="E372" s="31">
        <f>SUM(G372/1.18)</f>
        <v>114.40677966101696</v>
      </c>
      <c r="F372" s="31">
        <f>SUM(E372*18/100)</f>
        <v>20.593220338983052</v>
      </c>
      <c r="G372" s="106">
        <v>135</v>
      </c>
    </row>
    <row r="373" spans="1:7" ht="26.25" x14ac:dyDescent="0.25">
      <c r="A373" s="4">
        <f>SUM(A372+1)</f>
        <v>264</v>
      </c>
      <c r="B373" s="48"/>
      <c r="C373" s="4">
        <v>403</v>
      </c>
      <c r="D373" s="93" t="s">
        <v>1835</v>
      </c>
      <c r="E373" s="31">
        <f t="shared" ref="E373:E438" si="29">SUM(G373/1.18)</f>
        <v>27.966101694915256</v>
      </c>
      <c r="F373" s="31">
        <f t="shared" ref="F373:F384" si="30">SUM(E373*18/100)</f>
        <v>5.0338983050847466</v>
      </c>
      <c r="G373" s="106">
        <v>33</v>
      </c>
    </row>
    <row r="374" spans="1:7" ht="27" customHeight="1" x14ac:dyDescent="0.25">
      <c r="A374" s="4">
        <f t="shared" ref="A374:A387" si="31">SUM(A373+1)</f>
        <v>265</v>
      </c>
      <c r="B374" s="48"/>
      <c r="C374" s="4">
        <v>403</v>
      </c>
      <c r="D374" s="93" t="s">
        <v>722</v>
      </c>
      <c r="E374" s="31">
        <f t="shared" si="29"/>
        <v>25.423728813559322</v>
      </c>
      <c r="F374" s="31">
        <f t="shared" si="30"/>
        <v>4.5762711864406773</v>
      </c>
      <c r="G374" s="106">
        <v>30</v>
      </c>
    </row>
    <row r="375" spans="1:7" ht="26.25" x14ac:dyDescent="0.25">
      <c r="A375" s="4">
        <f t="shared" si="31"/>
        <v>266</v>
      </c>
      <c r="B375" s="48" t="s">
        <v>212</v>
      </c>
      <c r="C375" s="4">
        <v>403</v>
      </c>
      <c r="D375" s="93" t="s">
        <v>723</v>
      </c>
      <c r="E375" s="31">
        <f t="shared" si="29"/>
        <v>74.576271186440678</v>
      </c>
      <c r="F375" s="31">
        <f t="shared" si="30"/>
        <v>13.423728813559322</v>
      </c>
      <c r="G375" s="106">
        <v>88</v>
      </c>
    </row>
    <row r="376" spans="1:7" ht="26.25" x14ac:dyDescent="0.25">
      <c r="A376" s="4">
        <f t="shared" si="31"/>
        <v>267</v>
      </c>
      <c r="B376" s="48" t="s">
        <v>213</v>
      </c>
      <c r="C376" s="4">
        <v>403</v>
      </c>
      <c r="D376" s="93" t="s">
        <v>724</v>
      </c>
      <c r="E376" s="31">
        <f t="shared" si="29"/>
        <v>5.9322033898305087</v>
      </c>
      <c r="F376" s="31">
        <f t="shared" si="30"/>
        <v>1.0677966101694916</v>
      </c>
      <c r="G376" s="106">
        <v>7</v>
      </c>
    </row>
    <row r="377" spans="1:7" x14ac:dyDescent="0.25">
      <c r="A377" s="4">
        <f t="shared" si="31"/>
        <v>268</v>
      </c>
      <c r="B377" s="48" t="s">
        <v>214</v>
      </c>
      <c r="C377" s="4">
        <v>403</v>
      </c>
      <c r="D377" s="93" t="s">
        <v>215</v>
      </c>
      <c r="E377" s="31">
        <f t="shared" si="29"/>
        <v>207.62711864406782</v>
      </c>
      <c r="F377" s="31">
        <f t="shared" si="30"/>
        <v>37.372881355932208</v>
      </c>
      <c r="G377" s="106">
        <v>245</v>
      </c>
    </row>
    <row r="378" spans="1:7" ht="26.25" x14ac:dyDescent="0.25">
      <c r="A378" s="4">
        <f t="shared" si="31"/>
        <v>269</v>
      </c>
      <c r="B378" s="48" t="s">
        <v>216</v>
      </c>
      <c r="C378" s="4">
        <v>403</v>
      </c>
      <c r="D378" s="93" t="s">
        <v>217</v>
      </c>
      <c r="E378" s="31">
        <f t="shared" si="29"/>
        <v>48.305084745762713</v>
      </c>
      <c r="F378" s="31">
        <f t="shared" si="30"/>
        <v>8.6949152542372889</v>
      </c>
      <c r="G378" s="106">
        <v>57</v>
      </c>
    </row>
    <row r="379" spans="1:7" ht="26.25" x14ac:dyDescent="0.25">
      <c r="A379" s="4">
        <f t="shared" si="31"/>
        <v>270</v>
      </c>
      <c r="B379" s="48" t="s">
        <v>218</v>
      </c>
      <c r="C379" s="4">
        <v>403</v>
      </c>
      <c r="D379" s="52" t="s">
        <v>219</v>
      </c>
      <c r="E379" s="31">
        <f t="shared" si="29"/>
        <v>101.69491525423729</v>
      </c>
      <c r="F379" s="31">
        <f t="shared" si="30"/>
        <v>18.305084745762709</v>
      </c>
      <c r="G379" s="106">
        <v>120</v>
      </c>
    </row>
    <row r="380" spans="1:7" ht="26.25" x14ac:dyDescent="0.25">
      <c r="A380" s="4">
        <f t="shared" si="31"/>
        <v>271</v>
      </c>
      <c r="B380" s="48" t="s">
        <v>220</v>
      </c>
      <c r="C380" s="4">
        <v>403</v>
      </c>
      <c r="D380" s="93" t="s">
        <v>221</v>
      </c>
      <c r="E380" s="31">
        <f t="shared" si="29"/>
        <v>87.288135593220346</v>
      </c>
      <c r="F380" s="31">
        <f t="shared" si="30"/>
        <v>15.711864406779661</v>
      </c>
      <c r="G380" s="106">
        <v>103</v>
      </c>
    </row>
    <row r="381" spans="1:7" ht="26.25" x14ac:dyDescent="0.25">
      <c r="A381" s="4">
        <f t="shared" si="31"/>
        <v>272</v>
      </c>
      <c r="B381" s="48" t="s">
        <v>222</v>
      </c>
      <c r="C381" s="4">
        <v>403</v>
      </c>
      <c r="D381" s="93" t="s">
        <v>223</v>
      </c>
      <c r="E381" s="31">
        <f t="shared" si="29"/>
        <v>44.067796610169495</v>
      </c>
      <c r="F381" s="31">
        <f>SUM(E381*18/100)</f>
        <v>7.9322033898305087</v>
      </c>
      <c r="G381" s="106">
        <v>52</v>
      </c>
    </row>
    <row r="382" spans="1:7" ht="26.25" x14ac:dyDescent="0.25">
      <c r="A382" s="4">
        <f t="shared" si="31"/>
        <v>273</v>
      </c>
      <c r="B382" s="48" t="s">
        <v>224</v>
      </c>
      <c r="C382" s="4">
        <v>403</v>
      </c>
      <c r="D382" s="93" t="s">
        <v>225</v>
      </c>
      <c r="E382" s="31">
        <f t="shared" si="29"/>
        <v>87.288135593220346</v>
      </c>
      <c r="F382" s="31">
        <f t="shared" si="30"/>
        <v>15.711864406779661</v>
      </c>
      <c r="G382" s="106">
        <v>103</v>
      </c>
    </row>
    <row r="383" spans="1:7" ht="24.75" x14ac:dyDescent="0.25">
      <c r="A383" s="4">
        <f t="shared" si="31"/>
        <v>274</v>
      </c>
      <c r="B383" s="48" t="s">
        <v>226</v>
      </c>
      <c r="C383" s="4">
        <v>403</v>
      </c>
      <c r="D383" s="93" t="s">
        <v>1836</v>
      </c>
      <c r="E383" s="31">
        <f t="shared" si="29"/>
        <v>172.03389830508476</v>
      </c>
      <c r="F383" s="31">
        <f t="shared" si="30"/>
        <v>30.966101694915256</v>
      </c>
      <c r="G383" s="106">
        <v>203</v>
      </c>
    </row>
    <row r="384" spans="1:7" ht="26.25" x14ac:dyDescent="0.25">
      <c r="A384" s="4">
        <f t="shared" si="31"/>
        <v>275</v>
      </c>
      <c r="B384" s="48" t="s">
        <v>227</v>
      </c>
      <c r="C384" s="4">
        <v>403</v>
      </c>
      <c r="D384" s="93" t="s">
        <v>228</v>
      </c>
      <c r="E384" s="31">
        <f t="shared" si="29"/>
        <v>42.372881355932208</v>
      </c>
      <c r="F384" s="31">
        <f t="shared" si="30"/>
        <v>7.6271186440677976</v>
      </c>
      <c r="G384" s="106">
        <v>50</v>
      </c>
    </row>
    <row r="385" spans="1:7" x14ac:dyDescent="0.25">
      <c r="A385" s="4">
        <f t="shared" si="31"/>
        <v>276</v>
      </c>
      <c r="B385" s="48" t="s">
        <v>226</v>
      </c>
      <c r="C385" s="4">
        <v>403</v>
      </c>
      <c r="D385" s="93" t="s">
        <v>229</v>
      </c>
      <c r="E385" s="31">
        <f t="shared" si="29"/>
        <v>29.661016949152543</v>
      </c>
      <c r="F385" s="31">
        <f>SUM(E385*18/100)</f>
        <v>5.3389830508474576</v>
      </c>
      <c r="G385" s="106">
        <v>35</v>
      </c>
    </row>
    <row r="386" spans="1:7" ht="26.25" x14ac:dyDescent="0.25">
      <c r="A386" s="4">
        <f t="shared" si="31"/>
        <v>277</v>
      </c>
      <c r="B386" s="48" t="s">
        <v>230</v>
      </c>
      <c r="C386" s="4">
        <v>403</v>
      </c>
      <c r="D386" s="93" t="s">
        <v>231</v>
      </c>
      <c r="E386" s="31">
        <f t="shared" si="29"/>
        <v>5.9322033898305087</v>
      </c>
      <c r="F386" s="31">
        <f t="shared" ref="F386:F450" si="32">SUM(E386*18/100)</f>
        <v>1.0677966101694916</v>
      </c>
      <c r="G386" s="106">
        <v>7</v>
      </c>
    </row>
    <row r="387" spans="1:7" ht="26.25" x14ac:dyDescent="0.25">
      <c r="A387" s="4">
        <f t="shared" si="31"/>
        <v>278</v>
      </c>
      <c r="B387" s="48" t="s">
        <v>230</v>
      </c>
      <c r="C387" s="4">
        <v>403</v>
      </c>
      <c r="D387" s="93" t="s">
        <v>1837</v>
      </c>
      <c r="E387" s="31">
        <f t="shared" si="29"/>
        <v>3.3898305084745766</v>
      </c>
      <c r="F387" s="31">
        <f t="shared" si="32"/>
        <v>0.61016949152542377</v>
      </c>
      <c r="G387" s="106">
        <v>4</v>
      </c>
    </row>
    <row r="388" spans="1:7" ht="43.5" x14ac:dyDescent="0.25">
      <c r="A388" s="115" t="s">
        <v>2</v>
      </c>
      <c r="B388" s="116"/>
      <c r="C388" s="115" t="s">
        <v>3</v>
      </c>
      <c r="D388" s="116" t="s">
        <v>4</v>
      </c>
      <c r="E388" s="102" t="s">
        <v>14</v>
      </c>
      <c r="F388" s="102" t="s">
        <v>5</v>
      </c>
      <c r="G388" s="102" t="s">
        <v>15</v>
      </c>
    </row>
    <row r="389" spans="1:7" x14ac:dyDescent="0.25">
      <c r="A389" s="4"/>
      <c r="B389" s="157" t="s">
        <v>232</v>
      </c>
      <c r="C389" s="157"/>
      <c r="D389" s="221"/>
      <c r="E389" s="221"/>
      <c r="F389" s="221"/>
      <c r="G389" s="221"/>
    </row>
    <row r="390" spans="1:7" ht="26.25" x14ac:dyDescent="0.25">
      <c r="A390" s="4">
        <v>279</v>
      </c>
      <c r="B390" s="66"/>
      <c r="C390" s="4">
        <v>403</v>
      </c>
      <c r="D390" s="93" t="s">
        <v>725</v>
      </c>
      <c r="E390" s="31">
        <f t="shared" si="29"/>
        <v>57.627118644067799</v>
      </c>
      <c r="F390" s="31">
        <f t="shared" si="32"/>
        <v>10.372881355932204</v>
      </c>
      <c r="G390" s="106">
        <v>68</v>
      </c>
    </row>
    <row r="391" spans="1:7" ht="39" x14ac:dyDescent="0.25">
      <c r="A391" s="4">
        <f>SUM(A390+1)</f>
        <v>280</v>
      </c>
      <c r="B391" s="66"/>
      <c r="C391" s="4">
        <v>403</v>
      </c>
      <c r="D391" s="93" t="s">
        <v>726</v>
      </c>
      <c r="E391" s="31">
        <f t="shared" si="29"/>
        <v>76.271186440677965</v>
      </c>
      <c r="F391" s="31">
        <f t="shared" si="32"/>
        <v>13.728813559322035</v>
      </c>
      <c r="G391" s="106">
        <v>90</v>
      </c>
    </row>
    <row r="392" spans="1:7" ht="26.25" x14ac:dyDescent="0.25">
      <c r="A392" s="4">
        <f t="shared" ref="A392:A414" si="33">SUM(A391+1)</f>
        <v>281</v>
      </c>
      <c r="B392" s="48" t="s">
        <v>233</v>
      </c>
      <c r="C392" s="4">
        <v>403</v>
      </c>
      <c r="D392" s="93" t="s">
        <v>727</v>
      </c>
      <c r="E392" s="31">
        <f t="shared" si="29"/>
        <v>8.4745762711864412</v>
      </c>
      <c r="F392" s="31">
        <f t="shared" si="32"/>
        <v>1.5254237288135593</v>
      </c>
      <c r="G392" s="106">
        <v>10</v>
      </c>
    </row>
    <row r="393" spans="1:7" x14ac:dyDescent="0.25">
      <c r="A393" s="4">
        <f t="shared" si="33"/>
        <v>282</v>
      </c>
      <c r="B393" s="48" t="s">
        <v>234</v>
      </c>
      <c r="C393" s="4">
        <v>403</v>
      </c>
      <c r="D393" s="93" t="s">
        <v>728</v>
      </c>
      <c r="E393" s="31">
        <f t="shared" si="29"/>
        <v>5.0847457627118651</v>
      </c>
      <c r="F393" s="31">
        <f t="shared" si="32"/>
        <v>0.9152542372881356</v>
      </c>
      <c r="G393" s="106">
        <v>6</v>
      </c>
    </row>
    <row r="394" spans="1:7" ht="26.25" x14ac:dyDescent="0.25">
      <c r="A394" s="4">
        <f t="shared" si="33"/>
        <v>283</v>
      </c>
      <c r="B394" s="48" t="s">
        <v>235</v>
      </c>
      <c r="C394" s="4">
        <v>403</v>
      </c>
      <c r="D394" s="93" t="s">
        <v>729</v>
      </c>
      <c r="E394" s="31" t="e">
        <f t="shared" si="29"/>
        <v>#VALUE!</v>
      </c>
      <c r="F394" s="31" t="e">
        <f t="shared" si="32"/>
        <v>#VALUE!</v>
      </c>
      <c r="G394" s="106" t="s">
        <v>2059</v>
      </c>
    </row>
    <row r="395" spans="1:7" x14ac:dyDescent="0.25">
      <c r="A395" s="4">
        <f t="shared" si="33"/>
        <v>284</v>
      </c>
      <c r="B395" s="48" t="s">
        <v>236</v>
      </c>
      <c r="C395" s="4">
        <v>403</v>
      </c>
      <c r="D395" s="93" t="s">
        <v>730</v>
      </c>
      <c r="E395" s="31">
        <f t="shared" si="29"/>
        <v>11.864406779661017</v>
      </c>
      <c r="F395" s="31">
        <f t="shared" si="32"/>
        <v>2.1355932203389831</v>
      </c>
      <c r="G395" s="106">
        <v>14</v>
      </c>
    </row>
    <row r="396" spans="1:7" x14ac:dyDescent="0.25">
      <c r="A396" s="4"/>
      <c r="B396" s="48"/>
      <c r="C396" s="53"/>
      <c r="D396" s="219" t="s">
        <v>731</v>
      </c>
      <c r="E396" s="220"/>
      <c r="F396" s="220"/>
      <c r="G396" s="220"/>
    </row>
    <row r="397" spans="1:7" ht="26.25" x14ac:dyDescent="0.25">
      <c r="A397" s="4">
        <v>286</v>
      </c>
      <c r="B397" s="48" t="s">
        <v>237</v>
      </c>
      <c r="C397" s="4">
        <v>403</v>
      </c>
      <c r="D397" s="93" t="s">
        <v>732</v>
      </c>
      <c r="E397" s="31">
        <f t="shared" si="29"/>
        <v>27.118644067796613</v>
      </c>
      <c r="F397" s="31">
        <f t="shared" si="32"/>
        <v>4.8813559322033901</v>
      </c>
      <c r="G397" s="106">
        <v>32</v>
      </c>
    </row>
    <row r="398" spans="1:7" ht="26.25" x14ac:dyDescent="0.25">
      <c r="A398" s="4">
        <f t="shared" si="33"/>
        <v>287</v>
      </c>
      <c r="B398" s="48" t="s">
        <v>237</v>
      </c>
      <c r="C398" s="4">
        <v>403</v>
      </c>
      <c r="D398" s="93" t="s">
        <v>733</v>
      </c>
      <c r="E398" s="31">
        <f t="shared" si="29"/>
        <v>27.118644067796613</v>
      </c>
      <c r="F398" s="31">
        <f t="shared" si="32"/>
        <v>4.8813559322033901</v>
      </c>
      <c r="G398" s="106">
        <v>32</v>
      </c>
    </row>
    <row r="399" spans="1:7" x14ac:dyDescent="0.25">
      <c r="A399" s="4">
        <f t="shared" si="33"/>
        <v>288</v>
      </c>
      <c r="B399" s="48" t="s">
        <v>238</v>
      </c>
      <c r="C399" s="4">
        <v>403</v>
      </c>
      <c r="D399" s="93" t="s">
        <v>1838</v>
      </c>
      <c r="E399" s="31">
        <f t="shared" si="29"/>
        <v>61.016949152542374</v>
      </c>
      <c r="F399" s="31">
        <f t="shared" si="32"/>
        <v>10.983050847457628</v>
      </c>
      <c r="G399" s="106">
        <v>72</v>
      </c>
    </row>
    <row r="400" spans="1:7" x14ac:dyDescent="0.25">
      <c r="A400" s="4">
        <f t="shared" si="33"/>
        <v>289</v>
      </c>
      <c r="B400" s="48" t="s">
        <v>239</v>
      </c>
      <c r="C400" s="4">
        <v>403</v>
      </c>
      <c r="D400" s="93" t="s">
        <v>240</v>
      </c>
      <c r="E400" s="31">
        <f t="shared" si="29"/>
        <v>14.40677966101695</v>
      </c>
      <c r="F400" s="31">
        <f t="shared" si="32"/>
        <v>2.593220338983051</v>
      </c>
      <c r="G400" s="106">
        <v>17</v>
      </c>
    </row>
    <row r="401" spans="1:7" ht="26.25" x14ac:dyDescent="0.25">
      <c r="A401" s="4">
        <f t="shared" si="33"/>
        <v>290</v>
      </c>
      <c r="B401" s="48" t="s">
        <v>241</v>
      </c>
      <c r="C401" s="4">
        <v>403</v>
      </c>
      <c r="D401" s="93" t="s">
        <v>734</v>
      </c>
      <c r="E401" s="31">
        <f t="shared" si="29"/>
        <v>37.288135593220339</v>
      </c>
      <c r="F401" s="31">
        <f t="shared" si="32"/>
        <v>6.7118644067796609</v>
      </c>
      <c r="G401" s="106">
        <v>44</v>
      </c>
    </row>
    <row r="402" spans="1:7" x14ac:dyDescent="0.25">
      <c r="A402" s="4"/>
      <c r="B402" s="157" t="s">
        <v>242</v>
      </c>
      <c r="C402" s="157"/>
      <c r="D402" s="221"/>
      <c r="E402" s="221"/>
      <c r="F402" s="221"/>
      <c r="G402" s="221"/>
    </row>
    <row r="403" spans="1:7" x14ac:dyDescent="0.25">
      <c r="A403" s="4">
        <v>291</v>
      </c>
      <c r="B403" s="66"/>
      <c r="C403" s="4">
        <v>403</v>
      </c>
      <c r="D403" s="93" t="s">
        <v>243</v>
      </c>
      <c r="E403" s="31">
        <f t="shared" si="29"/>
        <v>67.79661016949153</v>
      </c>
      <c r="F403" s="31">
        <f t="shared" si="32"/>
        <v>12.203389830508474</v>
      </c>
      <c r="G403" s="106">
        <v>80</v>
      </c>
    </row>
    <row r="404" spans="1:7" ht="26.25" x14ac:dyDescent="0.25">
      <c r="A404" s="4">
        <f t="shared" si="33"/>
        <v>292</v>
      </c>
      <c r="B404" s="66"/>
      <c r="C404" s="4">
        <v>403</v>
      </c>
      <c r="D404" s="93" t="s">
        <v>244</v>
      </c>
      <c r="E404" s="31">
        <f t="shared" si="29"/>
        <v>150</v>
      </c>
      <c r="F404" s="31">
        <f t="shared" si="32"/>
        <v>27</v>
      </c>
      <c r="G404" s="106">
        <v>177</v>
      </c>
    </row>
    <row r="405" spans="1:7" x14ac:dyDescent="0.25">
      <c r="A405" s="4">
        <f t="shared" si="33"/>
        <v>293</v>
      </c>
      <c r="B405" s="66"/>
      <c r="C405" s="4">
        <v>403</v>
      </c>
      <c r="D405" s="93" t="s">
        <v>245</v>
      </c>
      <c r="E405" s="31">
        <f t="shared" si="29"/>
        <v>10.16949152542373</v>
      </c>
      <c r="F405" s="31">
        <f t="shared" si="32"/>
        <v>1.8305084745762712</v>
      </c>
      <c r="G405" s="106">
        <v>12</v>
      </c>
    </row>
    <row r="406" spans="1:7" ht="26.25" x14ac:dyDescent="0.25">
      <c r="A406" s="4">
        <f t="shared" si="33"/>
        <v>294</v>
      </c>
      <c r="B406" s="66"/>
      <c r="C406" s="4">
        <v>403</v>
      </c>
      <c r="D406" s="93" t="s">
        <v>246</v>
      </c>
      <c r="E406" s="31">
        <f t="shared" si="29"/>
        <v>23.728813559322035</v>
      </c>
      <c r="F406" s="31">
        <f t="shared" si="32"/>
        <v>4.2711864406779663</v>
      </c>
      <c r="G406" s="106">
        <v>28</v>
      </c>
    </row>
    <row r="407" spans="1:7" x14ac:dyDescent="0.25">
      <c r="A407" s="4"/>
      <c r="B407" s="157" t="s">
        <v>247</v>
      </c>
      <c r="C407" s="157"/>
      <c r="D407" s="221"/>
      <c r="E407" s="221"/>
      <c r="F407" s="221"/>
      <c r="G407" s="221"/>
    </row>
    <row r="408" spans="1:7" x14ac:dyDescent="0.25">
      <c r="A408" s="4"/>
      <c r="B408" s="66"/>
      <c r="C408" s="4"/>
      <c r="D408" s="222" t="s">
        <v>248</v>
      </c>
      <c r="E408" s="223"/>
      <c r="F408" s="223"/>
      <c r="G408" s="223"/>
    </row>
    <row r="409" spans="1:7" ht="39" x14ac:dyDescent="0.25">
      <c r="A409" s="4">
        <v>295</v>
      </c>
      <c r="B409" s="54" t="s">
        <v>249</v>
      </c>
      <c r="C409" s="4">
        <v>403</v>
      </c>
      <c r="D409" s="93" t="s">
        <v>735</v>
      </c>
      <c r="E409" s="31">
        <f t="shared" si="29"/>
        <v>200</v>
      </c>
      <c r="F409" s="31">
        <f t="shared" si="32"/>
        <v>36</v>
      </c>
      <c r="G409" s="106">
        <v>236</v>
      </c>
    </row>
    <row r="410" spans="1:7" ht="39" x14ac:dyDescent="0.25">
      <c r="A410" s="4">
        <f t="shared" si="33"/>
        <v>296</v>
      </c>
      <c r="B410" s="54" t="s">
        <v>250</v>
      </c>
      <c r="C410" s="4">
        <v>403</v>
      </c>
      <c r="D410" s="93" t="s">
        <v>736</v>
      </c>
      <c r="E410" s="31">
        <f t="shared" si="29"/>
        <v>250</v>
      </c>
      <c r="F410" s="31">
        <f t="shared" si="32"/>
        <v>45</v>
      </c>
      <c r="G410" s="106">
        <v>295</v>
      </c>
    </row>
    <row r="411" spans="1:7" ht="39" x14ac:dyDescent="0.25">
      <c r="A411" s="4">
        <f t="shared" si="33"/>
        <v>297</v>
      </c>
      <c r="B411" s="48"/>
      <c r="C411" s="4">
        <v>403</v>
      </c>
      <c r="D411" s="93" t="s">
        <v>737</v>
      </c>
      <c r="E411" s="31">
        <f t="shared" si="29"/>
        <v>156.77966101694915</v>
      </c>
      <c r="F411" s="31">
        <f t="shared" si="32"/>
        <v>28.220338983050848</v>
      </c>
      <c r="G411" s="106">
        <v>185</v>
      </c>
    </row>
    <row r="412" spans="1:7" ht="39" x14ac:dyDescent="0.25">
      <c r="A412" s="4">
        <f t="shared" si="33"/>
        <v>298</v>
      </c>
      <c r="B412" s="48"/>
      <c r="C412" s="4">
        <v>403</v>
      </c>
      <c r="D412" s="93" t="s">
        <v>738</v>
      </c>
      <c r="E412" s="31">
        <f t="shared" si="29"/>
        <v>156.77966101694915</v>
      </c>
      <c r="F412" s="31">
        <f t="shared" si="32"/>
        <v>28.220338983050848</v>
      </c>
      <c r="G412" s="106">
        <v>185</v>
      </c>
    </row>
    <row r="413" spans="1:7" ht="39" x14ac:dyDescent="0.25">
      <c r="A413" s="4">
        <f t="shared" si="33"/>
        <v>299</v>
      </c>
      <c r="B413" s="48"/>
      <c r="C413" s="4">
        <v>403</v>
      </c>
      <c r="D413" s="93" t="s">
        <v>739</v>
      </c>
      <c r="E413" s="31">
        <f t="shared" si="29"/>
        <v>38.135593220338983</v>
      </c>
      <c r="F413" s="31">
        <f t="shared" si="32"/>
        <v>6.8644067796610173</v>
      </c>
      <c r="G413" s="106">
        <v>45</v>
      </c>
    </row>
    <row r="414" spans="1:7" ht="26.25" x14ac:dyDescent="0.25">
      <c r="A414" s="4">
        <f t="shared" si="33"/>
        <v>300</v>
      </c>
      <c r="B414" s="48"/>
      <c r="C414" s="4">
        <v>403</v>
      </c>
      <c r="D414" s="93" t="s">
        <v>740</v>
      </c>
      <c r="E414" s="31">
        <f t="shared" si="29"/>
        <v>54.237288135593225</v>
      </c>
      <c r="F414" s="31">
        <f t="shared" si="32"/>
        <v>9.7627118644067803</v>
      </c>
      <c r="G414" s="106">
        <v>64</v>
      </c>
    </row>
    <row r="415" spans="1:7" x14ac:dyDescent="0.25">
      <c r="A415" s="4"/>
      <c r="B415" s="48"/>
      <c r="C415" s="4"/>
      <c r="D415" s="157" t="s">
        <v>251</v>
      </c>
      <c r="E415" s="157"/>
      <c r="F415" s="157"/>
      <c r="G415" s="157"/>
    </row>
    <row r="416" spans="1:7" ht="26.25" x14ac:dyDescent="0.25">
      <c r="A416" s="4">
        <v>301</v>
      </c>
      <c r="B416" s="48"/>
      <c r="C416" s="4">
        <v>403</v>
      </c>
      <c r="D416" s="93" t="s">
        <v>741</v>
      </c>
      <c r="E416" s="31">
        <f t="shared" si="29"/>
        <v>5.9322033898305087</v>
      </c>
      <c r="F416" s="31">
        <f t="shared" si="32"/>
        <v>1.0677966101694916</v>
      </c>
      <c r="G416" s="106">
        <v>7</v>
      </c>
    </row>
    <row r="417" spans="1:7" ht="26.25" x14ac:dyDescent="0.25">
      <c r="A417" s="4">
        <f>SUM(A416+1)</f>
        <v>302</v>
      </c>
      <c r="B417" s="48"/>
      <c r="C417" s="4">
        <v>403</v>
      </c>
      <c r="D417" s="93" t="s">
        <v>742</v>
      </c>
      <c r="E417" s="31">
        <f t="shared" si="29"/>
        <v>110.16949152542374</v>
      </c>
      <c r="F417" s="31">
        <f t="shared" si="32"/>
        <v>19.830508474576273</v>
      </c>
      <c r="G417" s="106">
        <v>130</v>
      </c>
    </row>
    <row r="418" spans="1:7" ht="26.25" x14ac:dyDescent="0.25">
      <c r="A418" s="4">
        <f t="shared" ref="A418:A461" si="34">SUM(A417+1)</f>
        <v>303</v>
      </c>
      <c r="B418" s="48"/>
      <c r="C418" s="4">
        <v>403</v>
      </c>
      <c r="D418" s="93" t="s">
        <v>743</v>
      </c>
      <c r="E418" s="31">
        <f t="shared" si="29"/>
        <v>70.33898305084746</v>
      </c>
      <c r="F418" s="31">
        <f t="shared" si="32"/>
        <v>12.661016949152543</v>
      </c>
      <c r="G418" s="106">
        <v>83</v>
      </c>
    </row>
    <row r="419" spans="1:7" ht="43.5" x14ac:dyDescent="0.25">
      <c r="A419" s="115" t="s">
        <v>2</v>
      </c>
      <c r="B419" s="116"/>
      <c r="C419" s="115" t="s">
        <v>3</v>
      </c>
      <c r="D419" s="116" t="s">
        <v>4</v>
      </c>
      <c r="E419" s="102" t="s">
        <v>14</v>
      </c>
      <c r="F419" s="102" t="s">
        <v>5</v>
      </c>
      <c r="G419" s="102" t="s">
        <v>15</v>
      </c>
    </row>
    <row r="420" spans="1:7" x14ac:dyDescent="0.25">
      <c r="A420" s="4"/>
      <c r="B420" s="48"/>
      <c r="C420" s="4"/>
      <c r="D420" s="157" t="s">
        <v>252</v>
      </c>
      <c r="E420" s="157"/>
      <c r="F420" s="157"/>
      <c r="G420" s="157"/>
    </row>
    <row r="421" spans="1:7" ht="39" x14ac:dyDescent="0.25">
      <c r="A421" s="4">
        <v>304</v>
      </c>
      <c r="B421" s="48"/>
      <c r="C421" s="4">
        <v>403</v>
      </c>
      <c r="D421" s="93" t="s">
        <v>1839</v>
      </c>
      <c r="E421" s="31">
        <f t="shared" si="29"/>
        <v>128.81355932203391</v>
      </c>
      <c r="F421" s="31">
        <f t="shared" si="32"/>
        <v>23.186440677966104</v>
      </c>
      <c r="G421" s="106">
        <v>152</v>
      </c>
    </row>
    <row r="422" spans="1:7" ht="39" x14ac:dyDescent="0.25">
      <c r="A422" s="4">
        <f t="shared" si="34"/>
        <v>305</v>
      </c>
      <c r="B422" s="48"/>
      <c r="C422" s="4">
        <v>403</v>
      </c>
      <c r="D422" s="93" t="s">
        <v>744</v>
      </c>
      <c r="E422" s="31">
        <f t="shared" si="29"/>
        <v>177.11864406779662</v>
      </c>
      <c r="F422" s="31">
        <f t="shared" si="32"/>
        <v>31.881355932203391</v>
      </c>
      <c r="G422" s="106">
        <v>209</v>
      </c>
    </row>
    <row r="423" spans="1:7" ht="26.25" x14ac:dyDescent="0.25">
      <c r="A423" s="4">
        <f t="shared" si="34"/>
        <v>306</v>
      </c>
      <c r="B423" s="66"/>
      <c r="C423" s="4">
        <v>403</v>
      </c>
      <c r="D423" s="93" t="s">
        <v>745</v>
      </c>
      <c r="E423" s="31">
        <f t="shared" si="29"/>
        <v>55.084745762711869</v>
      </c>
      <c r="F423" s="31">
        <f t="shared" si="32"/>
        <v>9.9152542372881367</v>
      </c>
      <c r="G423" s="106">
        <v>65</v>
      </c>
    </row>
    <row r="424" spans="1:7" x14ac:dyDescent="0.25">
      <c r="A424" s="4"/>
      <c r="B424" s="157" t="s">
        <v>253</v>
      </c>
      <c r="C424" s="157"/>
      <c r="D424" s="157"/>
      <c r="E424" s="157"/>
      <c r="F424" s="157"/>
      <c r="G424" s="157"/>
    </row>
    <row r="425" spans="1:7" x14ac:dyDescent="0.25">
      <c r="A425" s="4"/>
      <c r="B425" s="48" t="s">
        <v>254</v>
      </c>
      <c r="C425" s="4"/>
      <c r="D425" s="157" t="s">
        <v>255</v>
      </c>
      <c r="E425" s="157"/>
      <c r="F425" s="157"/>
      <c r="G425" s="157"/>
    </row>
    <row r="426" spans="1:7" x14ac:dyDescent="0.25">
      <c r="A426" s="4">
        <v>307</v>
      </c>
      <c r="B426" s="54" t="s">
        <v>256</v>
      </c>
      <c r="C426" s="4">
        <v>403</v>
      </c>
      <c r="D426" s="93" t="s">
        <v>746</v>
      </c>
      <c r="E426" s="31">
        <f t="shared" si="29"/>
        <v>21.186440677966104</v>
      </c>
      <c r="F426" s="31">
        <f t="shared" si="32"/>
        <v>3.8135593220338988</v>
      </c>
      <c r="G426" s="106">
        <v>25</v>
      </c>
    </row>
    <row r="427" spans="1:7" ht="26.25" x14ac:dyDescent="0.25">
      <c r="A427" s="4">
        <f t="shared" si="34"/>
        <v>308</v>
      </c>
      <c r="B427" s="54" t="s">
        <v>256</v>
      </c>
      <c r="C427" s="4">
        <v>403</v>
      </c>
      <c r="D427" s="93" t="s">
        <v>747</v>
      </c>
      <c r="E427" s="31">
        <f t="shared" si="29"/>
        <v>14.40677966101695</v>
      </c>
      <c r="F427" s="31">
        <f t="shared" si="32"/>
        <v>2.593220338983051</v>
      </c>
      <c r="G427" s="106">
        <v>17</v>
      </c>
    </row>
    <row r="428" spans="1:7" ht="26.25" x14ac:dyDescent="0.25">
      <c r="A428" s="4">
        <f t="shared" si="34"/>
        <v>309</v>
      </c>
      <c r="B428" s="54" t="s">
        <v>256</v>
      </c>
      <c r="C428" s="4">
        <v>403</v>
      </c>
      <c r="D428" s="93" t="s">
        <v>748</v>
      </c>
      <c r="E428" s="31">
        <f t="shared" si="29"/>
        <v>16.101694915254239</v>
      </c>
      <c r="F428" s="31">
        <f t="shared" si="32"/>
        <v>2.898305084745763</v>
      </c>
      <c r="G428" s="106">
        <v>19</v>
      </c>
    </row>
    <row r="429" spans="1:7" ht="26.25" x14ac:dyDescent="0.25">
      <c r="A429" s="4">
        <f t="shared" si="34"/>
        <v>310</v>
      </c>
      <c r="B429" s="48" t="s">
        <v>257</v>
      </c>
      <c r="C429" s="4">
        <v>403</v>
      </c>
      <c r="D429" s="93" t="s">
        <v>749</v>
      </c>
      <c r="E429" s="31">
        <f t="shared" si="29"/>
        <v>31.35593220338983</v>
      </c>
      <c r="F429" s="31">
        <f t="shared" si="32"/>
        <v>5.6440677966101696</v>
      </c>
      <c r="G429" s="106">
        <v>37</v>
      </c>
    </row>
    <row r="430" spans="1:7" ht="39" x14ac:dyDescent="0.25">
      <c r="A430" s="4">
        <f t="shared" si="34"/>
        <v>311</v>
      </c>
      <c r="B430" s="48" t="s">
        <v>258</v>
      </c>
      <c r="C430" s="4">
        <v>403</v>
      </c>
      <c r="D430" s="93" t="s">
        <v>750</v>
      </c>
      <c r="E430" s="31">
        <f t="shared" si="29"/>
        <v>93.220338983050851</v>
      </c>
      <c r="F430" s="31">
        <f t="shared" si="32"/>
        <v>16.779661016949152</v>
      </c>
      <c r="G430" s="106">
        <v>110</v>
      </c>
    </row>
    <row r="431" spans="1:7" x14ac:dyDescent="0.25">
      <c r="A431" s="4"/>
      <c r="B431" s="48"/>
      <c r="C431" s="4"/>
      <c r="D431" s="157" t="s">
        <v>259</v>
      </c>
      <c r="E431" s="157"/>
      <c r="F431" s="157"/>
      <c r="G431" s="157"/>
    </row>
    <row r="432" spans="1:7" ht="26.25" x14ac:dyDescent="0.25">
      <c r="A432" s="4">
        <v>312</v>
      </c>
      <c r="B432" s="48" t="s">
        <v>260</v>
      </c>
      <c r="C432" s="4">
        <v>403</v>
      </c>
      <c r="D432" s="93" t="s">
        <v>751</v>
      </c>
      <c r="E432" s="31">
        <f t="shared" si="29"/>
        <v>120.33898305084746</v>
      </c>
      <c r="F432" s="31">
        <f t="shared" si="32"/>
        <v>21.661016949152543</v>
      </c>
      <c r="G432" s="106">
        <v>142</v>
      </c>
    </row>
    <row r="433" spans="1:7" ht="26.25" x14ac:dyDescent="0.25">
      <c r="A433" s="4">
        <f t="shared" si="34"/>
        <v>313</v>
      </c>
      <c r="B433" s="48" t="s">
        <v>261</v>
      </c>
      <c r="C433" s="4">
        <v>403</v>
      </c>
      <c r="D433" s="93" t="s">
        <v>752</v>
      </c>
      <c r="E433" s="31">
        <f t="shared" si="29"/>
        <v>63.559322033898312</v>
      </c>
      <c r="F433" s="31">
        <f t="shared" si="32"/>
        <v>11.440677966101696</v>
      </c>
      <c r="G433" s="106">
        <v>75</v>
      </c>
    </row>
    <row r="434" spans="1:7" x14ac:dyDescent="0.25">
      <c r="A434" s="4"/>
      <c r="B434" s="48"/>
      <c r="C434" s="4"/>
      <c r="D434" s="157" t="s">
        <v>262</v>
      </c>
      <c r="E434" s="157"/>
      <c r="F434" s="157"/>
      <c r="G434" s="157"/>
    </row>
    <row r="435" spans="1:7" ht="26.25" x14ac:dyDescent="0.25">
      <c r="A435" s="4">
        <v>314</v>
      </c>
      <c r="B435" s="48" t="s">
        <v>254</v>
      </c>
      <c r="C435" s="4">
        <v>403</v>
      </c>
      <c r="D435" s="93" t="s">
        <v>753</v>
      </c>
      <c r="E435" s="31">
        <f t="shared" si="29"/>
        <v>16.949152542372882</v>
      </c>
      <c r="F435" s="31">
        <f t="shared" si="32"/>
        <v>3.0508474576271185</v>
      </c>
      <c r="G435" s="106">
        <v>20</v>
      </c>
    </row>
    <row r="436" spans="1:7" ht="26.25" x14ac:dyDescent="0.25">
      <c r="A436" s="4">
        <f t="shared" si="34"/>
        <v>315</v>
      </c>
      <c r="B436" s="48" t="s">
        <v>263</v>
      </c>
      <c r="C436" s="4">
        <v>403</v>
      </c>
      <c r="D436" s="93" t="s">
        <v>754</v>
      </c>
      <c r="E436" s="31">
        <f t="shared" si="29"/>
        <v>8.4745762711864412</v>
      </c>
      <c r="F436" s="31">
        <f t="shared" si="32"/>
        <v>1.5254237288135593</v>
      </c>
      <c r="G436" s="106">
        <v>10</v>
      </c>
    </row>
    <row r="437" spans="1:7" ht="26.25" x14ac:dyDescent="0.25">
      <c r="A437" s="4">
        <f t="shared" si="34"/>
        <v>316</v>
      </c>
      <c r="B437" s="48" t="s">
        <v>264</v>
      </c>
      <c r="C437" s="4">
        <v>403</v>
      </c>
      <c r="D437" s="93" t="s">
        <v>755</v>
      </c>
      <c r="E437" s="31">
        <f t="shared" si="29"/>
        <v>38.983050847457626</v>
      </c>
      <c r="F437" s="31">
        <f t="shared" si="32"/>
        <v>7.0169491525423719</v>
      </c>
      <c r="G437" s="106">
        <v>46</v>
      </c>
    </row>
    <row r="438" spans="1:7" ht="26.25" x14ac:dyDescent="0.25">
      <c r="A438" s="4">
        <f t="shared" si="34"/>
        <v>317</v>
      </c>
      <c r="B438" s="48" t="s">
        <v>264</v>
      </c>
      <c r="C438" s="4">
        <v>403</v>
      </c>
      <c r="D438" s="93" t="s">
        <v>756</v>
      </c>
      <c r="E438" s="31">
        <f t="shared" si="29"/>
        <v>35.593220338983052</v>
      </c>
      <c r="F438" s="31">
        <f t="shared" si="32"/>
        <v>6.406779661016949</v>
      </c>
      <c r="G438" s="106">
        <v>42</v>
      </c>
    </row>
    <row r="439" spans="1:7" ht="39" x14ac:dyDescent="0.25">
      <c r="A439" s="4">
        <f t="shared" si="34"/>
        <v>318</v>
      </c>
      <c r="B439" s="48" t="s">
        <v>265</v>
      </c>
      <c r="C439" s="4">
        <v>403</v>
      </c>
      <c r="D439" s="93" t="s">
        <v>757</v>
      </c>
      <c r="E439" s="31">
        <f t="shared" ref="E439:E500" si="35">SUM(G439/1.18)</f>
        <v>67.79661016949153</v>
      </c>
      <c r="F439" s="31">
        <f t="shared" si="32"/>
        <v>12.203389830508474</v>
      </c>
      <c r="G439" s="106">
        <v>80</v>
      </c>
    </row>
    <row r="440" spans="1:7" ht="26.25" x14ac:dyDescent="0.25">
      <c r="A440" s="4">
        <f t="shared" si="34"/>
        <v>319</v>
      </c>
      <c r="B440" s="48" t="s">
        <v>256</v>
      </c>
      <c r="C440" s="4">
        <v>403</v>
      </c>
      <c r="D440" s="93" t="s">
        <v>758</v>
      </c>
      <c r="E440" s="31">
        <f t="shared" si="35"/>
        <v>25.423728813559322</v>
      </c>
      <c r="F440" s="31">
        <f t="shared" si="32"/>
        <v>4.5762711864406773</v>
      </c>
      <c r="G440" s="106">
        <v>30</v>
      </c>
    </row>
    <row r="441" spans="1:7" ht="26.25" x14ac:dyDescent="0.25">
      <c r="A441" s="4">
        <f t="shared" si="34"/>
        <v>320</v>
      </c>
      <c r="B441" s="48" t="s">
        <v>266</v>
      </c>
      <c r="C441" s="4">
        <v>403</v>
      </c>
      <c r="D441" s="93" t="s">
        <v>759</v>
      </c>
      <c r="E441" s="31">
        <f t="shared" si="35"/>
        <v>114.40677966101696</v>
      </c>
      <c r="F441" s="31">
        <f t="shared" si="32"/>
        <v>20.593220338983052</v>
      </c>
      <c r="G441" s="106">
        <v>135</v>
      </c>
    </row>
    <row r="442" spans="1:7" ht="26.25" x14ac:dyDescent="0.25">
      <c r="A442" s="4">
        <f t="shared" si="34"/>
        <v>321</v>
      </c>
      <c r="B442" s="48" t="s">
        <v>256</v>
      </c>
      <c r="C442" s="4">
        <v>403</v>
      </c>
      <c r="D442" s="93" t="s">
        <v>760</v>
      </c>
      <c r="E442" s="31">
        <f t="shared" si="35"/>
        <v>337.28813559322037</v>
      </c>
      <c r="F442" s="31">
        <f t="shared" si="32"/>
        <v>60.711864406779668</v>
      </c>
      <c r="G442" s="106">
        <v>398</v>
      </c>
    </row>
    <row r="443" spans="1:7" ht="26.25" x14ac:dyDescent="0.25">
      <c r="A443" s="4">
        <f t="shared" si="34"/>
        <v>322</v>
      </c>
      <c r="B443" s="48" t="s">
        <v>267</v>
      </c>
      <c r="C443" s="4">
        <v>403</v>
      </c>
      <c r="D443" s="93" t="s">
        <v>761</v>
      </c>
      <c r="E443" s="31">
        <f t="shared" si="35"/>
        <v>16.101694915254239</v>
      </c>
      <c r="F443" s="31">
        <f t="shared" si="32"/>
        <v>2.898305084745763</v>
      </c>
      <c r="G443" s="106">
        <v>19</v>
      </c>
    </row>
    <row r="444" spans="1:7" ht="26.25" x14ac:dyDescent="0.25">
      <c r="A444" s="4">
        <f t="shared" si="34"/>
        <v>323</v>
      </c>
      <c r="B444" s="48" t="s">
        <v>268</v>
      </c>
      <c r="C444" s="4">
        <v>403</v>
      </c>
      <c r="D444" s="93" t="s">
        <v>762</v>
      </c>
      <c r="E444" s="31">
        <f t="shared" si="35"/>
        <v>16.101694915254239</v>
      </c>
      <c r="F444" s="31">
        <f t="shared" si="32"/>
        <v>2.898305084745763</v>
      </c>
      <c r="G444" s="106">
        <v>19</v>
      </c>
    </row>
    <row r="445" spans="1:7" ht="26.25" x14ac:dyDescent="0.25">
      <c r="A445" s="4">
        <f t="shared" si="34"/>
        <v>324</v>
      </c>
      <c r="B445" s="48" t="s">
        <v>269</v>
      </c>
      <c r="C445" s="4">
        <v>403</v>
      </c>
      <c r="D445" s="93" t="s">
        <v>763</v>
      </c>
      <c r="E445" s="31">
        <f t="shared" si="35"/>
        <v>11.864406779661017</v>
      </c>
      <c r="F445" s="31">
        <f t="shared" si="32"/>
        <v>2.1355932203389831</v>
      </c>
      <c r="G445" s="106">
        <v>14</v>
      </c>
    </row>
    <row r="446" spans="1:7" ht="26.25" x14ac:dyDescent="0.25">
      <c r="A446" s="4">
        <f t="shared" si="34"/>
        <v>325</v>
      </c>
      <c r="B446" s="48" t="s">
        <v>270</v>
      </c>
      <c r="C446" s="4">
        <v>403</v>
      </c>
      <c r="D446" s="93" t="s">
        <v>764</v>
      </c>
      <c r="E446" s="31">
        <f t="shared" si="35"/>
        <v>11.016949152542374</v>
      </c>
      <c r="F446" s="31">
        <f t="shared" si="32"/>
        <v>1.9830508474576272</v>
      </c>
      <c r="G446" s="106">
        <v>13</v>
      </c>
    </row>
    <row r="447" spans="1:7" ht="26.25" x14ac:dyDescent="0.25">
      <c r="A447" s="4">
        <f t="shared" si="34"/>
        <v>326</v>
      </c>
      <c r="B447" s="48" t="s">
        <v>271</v>
      </c>
      <c r="C447" s="4">
        <v>403</v>
      </c>
      <c r="D447" s="93" t="s">
        <v>765</v>
      </c>
      <c r="E447" s="31">
        <f t="shared" si="35"/>
        <v>31.35593220338983</v>
      </c>
      <c r="F447" s="31">
        <f t="shared" si="32"/>
        <v>5.6440677966101696</v>
      </c>
      <c r="G447" s="106">
        <v>37</v>
      </c>
    </row>
    <row r="448" spans="1:7" x14ac:dyDescent="0.25">
      <c r="A448" s="57"/>
      <c r="B448" s="90"/>
      <c r="C448" s="57"/>
      <c r="D448" s="58"/>
      <c r="E448" s="59"/>
      <c r="F448" s="59"/>
      <c r="G448" s="107"/>
    </row>
    <row r="449" spans="1:7" ht="43.5" x14ac:dyDescent="0.25">
      <c r="A449" s="115" t="s">
        <v>2</v>
      </c>
      <c r="B449" s="116"/>
      <c r="C449" s="115" t="s">
        <v>3</v>
      </c>
      <c r="D449" s="116" t="s">
        <v>4</v>
      </c>
      <c r="E449" s="102" t="s">
        <v>14</v>
      </c>
      <c r="F449" s="102" t="s">
        <v>5</v>
      </c>
      <c r="G449" s="102" t="s">
        <v>15</v>
      </c>
    </row>
    <row r="450" spans="1:7" ht="39" x14ac:dyDescent="0.25">
      <c r="A450" s="4">
        <f>SUM(A447+1)</f>
        <v>327</v>
      </c>
      <c r="B450" s="48" t="s">
        <v>270</v>
      </c>
      <c r="C450" s="4">
        <v>403</v>
      </c>
      <c r="D450" s="93" t="s">
        <v>766</v>
      </c>
      <c r="E450" s="31">
        <f t="shared" si="35"/>
        <v>137.28813559322035</v>
      </c>
      <c r="F450" s="31">
        <f t="shared" si="32"/>
        <v>24.711864406779664</v>
      </c>
      <c r="G450" s="106">
        <v>162</v>
      </c>
    </row>
    <row r="451" spans="1:7" ht="26.25" x14ac:dyDescent="0.25">
      <c r="A451" s="4">
        <f t="shared" si="34"/>
        <v>328</v>
      </c>
      <c r="B451" s="48" t="s">
        <v>272</v>
      </c>
      <c r="C451" s="4">
        <v>403</v>
      </c>
      <c r="D451" s="93" t="s">
        <v>767</v>
      </c>
      <c r="E451" s="31">
        <f t="shared" si="35"/>
        <v>6.7796610169491531</v>
      </c>
      <c r="F451" s="31">
        <f t="shared" ref="F451:F517" si="36">SUM(E451*18/100)</f>
        <v>1.2203389830508475</v>
      </c>
      <c r="G451" s="106">
        <v>8</v>
      </c>
    </row>
    <row r="452" spans="1:7" ht="26.25" x14ac:dyDescent="0.25">
      <c r="A452" s="4">
        <f t="shared" si="34"/>
        <v>329</v>
      </c>
      <c r="B452" s="48" t="s">
        <v>256</v>
      </c>
      <c r="C452" s="4">
        <v>403</v>
      </c>
      <c r="D452" s="93" t="s">
        <v>768</v>
      </c>
      <c r="E452" s="31">
        <f t="shared" si="35"/>
        <v>10.16949152542373</v>
      </c>
      <c r="F452" s="31">
        <f t="shared" si="36"/>
        <v>1.8305084745762712</v>
      </c>
      <c r="G452" s="106">
        <v>12</v>
      </c>
    </row>
    <row r="453" spans="1:7" ht="26.25" x14ac:dyDescent="0.25">
      <c r="A453" s="4">
        <f t="shared" si="34"/>
        <v>330</v>
      </c>
      <c r="B453" s="48" t="s">
        <v>256</v>
      </c>
      <c r="C453" s="4">
        <v>403</v>
      </c>
      <c r="D453" s="93" t="s">
        <v>769</v>
      </c>
      <c r="E453" s="31">
        <f t="shared" si="35"/>
        <v>10.16949152542373</v>
      </c>
      <c r="F453" s="31">
        <f t="shared" si="36"/>
        <v>1.8305084745762712</v>
      </c>
      <c r="G453" s="106">
        <v>12</v>
      </c>
    </row>
    <row r="454" spans="1:7" x14ac:dyDescent="0.25">
      <c r="A454" s="4"/>
      <c r="B454" s="48" t="s">
        <v>273</v>
      </c>
      <c r="C454" s="4"/>
      <c r="D454" s="157" t="s">
        <v>274</v>
      </c>
      <c r="E454" s="157"/>
      <c r="F454" s="157"/>
      <c r="G454" s="157"/>
    </row>
    <row r="455" spans="1:7" ht="26.25" x14ac:dyDescent="0.25">
      <c r="A455" s="4">
        <v>331</v>
      </c>
      <c r="B455" s="48" t="s">
        <v>256</v>
      </c>
      <c r="C455" s="4">
        <v>403</v>
      </c>
      <c r="D455" s="93" t="s">
        <v>770</v>
      </c>
      <c r="E455" s="31">
        <f t="shared" si="35"/>
        <v>22.881355932203391</v>
      </c>
      <c r="F455" s="31">
        <f t="shared" si="36"/>
        <v>4.1186440677966107</v>
      </c>
      <c r="G455" s="106">
        <v>27</v>
      </c>
    </row>
    <row r="456" spans="1:7" ht="26.25" x14ac:dyDescent="0.25">
      <c r="A456" s="4">
        <f t="shared" si="34"/>
        <v>332</v>
      </c>
      <c r="B456" s="48" t="s">
        <v>256</v>
      </c>
      <c r="C456" s="4">
        <v>403</v>
      </c>
      <c r="D456" s="93" t="s">
        <v>771</v>
      </c>
      <c r="E456" s="31">
        <f t="shared" si="35"/>
        <v>12.711864406779661</v>
      </c>
      <c r="F456" s="31">
        <f t="shared" si="36"/>
        <v>2.2881355932203387</v>
      </c>
      <c r="G456" s="106">
        <v>15</v>
      </c>
    </row>
    <row r="457" spans="1:7" ht="26.25" x14ac:dyDescent="0.25">
      <c r="A457" s="4">
        <f t="shared" si="34"/>
        <v>333</v>
      </c>
      <c r="B457" s="48" t="s">
        <v>275</v>
      </c>
      <c r="C457" s="4">
        <v>403</v>
      </c>
      <c r="D457" s="93" t="s">
        <v>772</v>
      </c>
      <c r="E457" s="31">
        <f t="shared" si="35"/>
        <v>11.864406779661017</v>
      </c>
      <c r="F457" s="31">
        <f t="shared" si="36"/>
        <v>2.1355932203389831</v>
      </c>
      <c r="G457" s="106">
        <v>14</v>
      </c>
    </row>
    <row r="458" spans="1:7" ht="39" x14ac:dyDescent="0.25">
      <c r="A458" s="4">
        <f t="shared" si="34"/>
        <v>334</v>
      </c>
      <c r="B458" s="48" t="s">
        <v>276</v>
      </c>
      <c r="C458" s="4">
        <v>403</v>
      </c>
      <c r="D458" s="93" t="s">
        <v>773</v>
      </c>
      <c r="E458" s="31">
        <f t="shared" si="35"/>
        <v>27.118644067796613</v>
      </c>
      <c r="F458" s="31">
        <f t="shared" si="36"/>
        <v>4.8813559322033901</v>
      </c>
      <c r="G458" s="106">
        <v>32</v>
      </c>
    </row>
    <row r="459" spans="1:7" ht="39" x14ac:dyDescent="0.25">
      <c r="A459" s="4">
        <f t="shared" si="34"/>
        <v>335</v>
      </c>
      <c r="B459" s="48" t="s">
        <v>277</v>
      </c>
      <c r="C459" s="4">
        <v>403</v>
      </c>
      <c r="D459" s="93" t="s">
        <v>774</v>
      </c>
      <c r="E459" s="31">
        <f t="shared" si="35"/>
        <v>80.508474576271198</v>
      </c>
      <c r="F459" s="31">
        <f t="shared" si="36"/>
        <v>14.491525423728815</v>
      </c>
      <c r="G459" s="106">
        <v>95</v>
      </c>
    </row>
    <row r="460" spans="1:7" ht="39" x14ac:dyDescent="0.25">
      <c r="A460" s="4">
        <f t="shared" si="34"/>
        <v>336</v>
      </c>
      <c r="B460" s="48" t="s">
        <v>227</v>
      </c>
      <c r="C460" s="4">
        <v>403</v>
      </c>
      <c r="D460" s="93" t="s">
        <v>775</v>
      </c>
      <c r="E460" s="31">
        <f t="shared" si="35"/>
        <v>42.372881355932208</v>
      </c>
      <c r="F460" s="31">
        <f t="shared" si="36"/>
        <v>7.6271186440677976</v>
      </c>
      <c r="G460" s="106">
        <v>50</v>
      </c>
    </row>
    <row r="461" spans="1:7" ht="26.25" customHeight="1" x14ac:dyDescent="0.25">
      <c r="A461" s="4">
        <f t="shared" si="34"/>
        <v>337</v>
      </c>
      <c r="B461" s="48" t="s">
        <v>278</v>
      </c>
      <c r="C461" s="4">
        <v>403</v>
      </c>
      <c r="D461" s="93" t="s">
        <v>776</v>
      </c>
      <c r="E461" s="31">
        <f t="shared" si="35"/>
        <v>84.745762711864415</v>
      </c>
      <c r="F461" s="31">
        <f t="shared" si="36"/>
        <v>15.254237288135595</v>
      </c>
      <c r="G461" s="106">
        <v>100</v>
      </c>
    </row>
    <row r="462" spans="1:7" ht="25.5" customHeight="1" x14ac:dyDescent="0.25">
      <c r="A462" s="4"/>
      <c r="B462" s="163" t="s">
        <v>279</v>
      </c>
      <c r="C462" s="164"/>
      <c r="D462" s="164"/>
      <c r="E462" s="164"/>
      <c r="F462" s="164"/>
      <c r="G462" s="165"/>
    </row>
    <row r="463" spans="1:7" ht="26.25" x14ac:dyDescent="0.25">
      <c r="A463" s="4">
        <f>SUM(A461+1)</f>
        <v>338</v>
      </c>
      <c r="B463" s="48" t="s">
        <v>238</v>
      </c>
      <c r="C463" s="4">
        <v>403</v>
      </c>
      <c r="D463" s="93" t="s">
        <v>777</v>
      </c>
      <c r="E463" s="31">
        <f t="shared" si="35"/>
        <v>145.76271186440678</v>
      </c>
      <c r="F463" s="31">
        <f t="shared" si="36"/>
        <v>26.237288135593221</v>
      </c>
      <c r="G463" s="106">
        <v>172</v>
      </c>
    </row>
    <row r="464" spans="1:7" ht="26.25" x14ac:dyDescent="0.25">
      <c r="A464" s="56">
        <f>SUM(A463+1)</f>
        <v>339</v>
      </c>
      <c r="B464" s="55" t="s">
        <v>213</v>
      </c>
      <c r="C464" s="56">
        <v>403</v>
      </c>
      <c r="D464" s="45" t="s">
        <v>778</v>
      </c>
      <c r="E464" s="44">
        <f t="shared" si="35"/>
        <v>216.10169491525426</v>
      </c>
      <c r="F464" s="44">
        <f t="shared" si="36"/>
        <v>38.898305084745765</v>
      </c>
      <c r="G464" s="108">
        <v>255</v>
      </c>
    </row>
    <row r="465" spans="1:7" ht="26.25" x14ac:dyDescent="0.25">
      <c r="A465" s="4">
        <f t="shared" ref="A465:A522" si="37">SUM(A464+1)</f>
        <v>340</v>
      </c>
      <c r="B465" s="48" t="s">
        <v>213</v>
      </c>
      <c r="C465" s="4">
        <v>403</v>
      </c>
      <c r="D465" s="93" t="s">
        <v>779</v>
      </c>
      <c r="E465" s="31">
        <f t="shared" si="35"/>
        <v>294.91525423728814</v>
      </c>
      <c r="F465" s="31">
        <f t="shared" si="36"/>
        <v>53.084745762711862</v>
      </c>
      <c r="G465" s="106">
        <v>348</v>
      </c>
    </row>
    <row r="466" spans="1:7" x14ac:dyDescent="0.25">
      <c r="A466" s="4"/>
      <c r="B466" s="157" t="s">
        <v>280</v>
      </c>
      <c r="C466" s="157"/>
      <c r="D466" s="157"/>
      <c r="E466" s="157"/>
      <c r="F466" s="157"/>
      <c r="G466" s="157"/>
    </row>
    <row r="467" spans="1:7" ht="26.25" x14ac:dyDescent="0.25">
      <c r="A467" s="4">
        <v>341</v>
      </c>
      <c r="B467" s="48" t="s">
        <v>281</v>
      </c>
      <c r="C467" s="4">
        <v>403</v>
      </c>
      <c r="D467" s="93" t="s">
        <v>780</v>
      </c>
      <c r="E467" s="31">
        <f t="shared" si="35"/>
        <v>4.2372881355932206</v>
      </c>
      <c r="F467" s="31">
        <f t="shared" si="36"/>
        <v>0.76271186440677963</v>
      </c>
      <c r="G467" s="106">
        <v>5</v>
      </c>
    </row>
    <row r="468" spans="1:7" ht="26.25" x14ac:dyDescent="0.25">
      <c r="A468" s="4">
        <f t="shared" si="37"/>
        <v>342</v>
      </c>
      <c r="B468" s="48"/>
      <c r="C468" s="4">
        <v>403</v>
      </c>
      <c r="D468" s="93" t="s">
        <v>781</v>
      </c>
      <c r="E468" s="31">
        <f t="shared" si="35"/>
        <v>12.711864406779661</v>
      </c>
      <c r="F468" s="31">
        <f t="shared" si="36"/>
        <v>2.2881355932203387</v>
      </c>
      <c r="G468" s="106">
        <v>15</v>
      </c>
    </row>
    <row r="469" spans="1:7" ht="26.25" x14ac:dyDescent="0.25">
      <c r="A469" s="4">
        <f t="shared" si="37"/>
        <v>343</v>
      </c>
      <c r="B469" s="48"/>
      <c r="C469" s="4">
        <v>403</v>
      </c>
      <c r="D469" s="93" t="s">
        <v>782</v>
      </c>
      <c r="E469" s="31">
        <f t="shared" si="35"/>
        <v>7.6271186440677967</v>
      </c>
      <c r="F469" s="31">
        <f t="shared" si="36"/>
        <v>1.3728813559322035</v>
      </c>
      <c r="G469" s="106">
        <v>9</v>
      </c>
    </row>
    <row r="470" spans="1:7" ht="26.25" x14ac:dyDescent="0.25">
      <c r="A470" s="4">
        <f t="shared" si="37"/>
        <v>344</v>
      </c>
      <c r="B470" s="48"/>
      <c r="C470" s="4">
        <v>403</v>
      </c>
      <c r="D470" s="93" t="s">
        <v>783</v>
      </c>
      <c r="E470" s="31">
        <f t="shared" si="35"/>
        <v>32.203389830508478</v>
      </c>
      <c r="F470" s="31">
        <f t="shared" si="36"/>
        <v>5.796610169491526</v>
      </c>
      <c r="G470" s="106">
        <v>38</v>
      </c>
    </row>
    <row r="471" spans="1:7" ht="39" x14ac:dyDescent="0.25">
      <c r="A471" s="4">
        <f t="shared" si="37"/>
        <v>345</v>
      </c>
      <c r="B471" s="48" t="s">
        <v>282</v>
      </c>
      <c r="C471" s="4">
        <v>403</v>
      </c>
      <c r="D471" s="93" t="s">
        <v>784</v>
      </c>
      <c r="E471" s="31">
        <f t="shared" si="35"/>
        <v>10.16949152542373</v>
      </c>
      <c r="F471" s="31">
        <f t="shared" si="36"/>
        <v>1.8305084745762712</v>
      </c>
      <c r="G471" s="106">
        <v>12</v>
      </c>
    </row>
    <row r="472" spans="1:7" ht="26.25" x14ac:dyDescent="0.25">
      <c r="A472" s="4">
        <f t="shared" si="37"/>
        <v>346</v>
      </c>
      <c r="B472" s="48"/>
      <c r="C472" s="4">
        <v>403</v>
      </c>
      <c r="D472" s="93" t="s">
        <v>785</v>
      </c>
      <c r="E472" s="31">
        <f t="shared" si="35"/>
        <v>10.16949152542373</v>
      </c>
      <c r="F472" s="31">
        <f t="shared" si="36"/>
        <v>1.8305084745762712</v>
      </c>
      <c r="G472" s="106">
        <v>12</v>
      </c>
    </row>
    <row r="473" spans="1:7" ht="26.25" x14ac:dyDescent="0.25">
      <c r="A473" s="4">
        <f t="shared" si="37"/>
        <v>347</v>
      </c>
      <c r="B473" s="48"/>
      <c r="C473" s="4">
        <v>403</v>
      </c>
      <c r="D473" s="93" t="s">
        <v>786</v>
      </c>
      <c r="E473" s="31">
        <f t="shared" si="35"/>
        <v>16.101694915254239</v>
      </c>
      <c r="F473" s="31">
        <f t="shared" si="36"/>
        <v>2.898305084745763</v>
      </c>
      <c r="G473" s="106">
        <v>19</v>
      </c>
    </row>
    <row r="474" spans="1:7" ht="26.25" x14ac:dyDescent="0.25">
      <c r="A474" s="4">
        <f t="shared" si="37"/>
        <v>348</v>
      </c>
      <c r="B474" s="48"/>
      <c r="C474" s="4">
        <v>403</v>
      </c>
      <c r="D474" s="93" t="s">
        <v>787</v>
      </c>
      <c r="E474" s="31">
        <f t="shared" si="35"/>
        <v>11.864406779661017</v>
      </c>
      <c r="F474" s="31">
        <f t="shared" si="36"/>
        <v>2.1355932203389831</v>
      </c>
      <c r="G474" s="106">
        <v>14</v>
      </c>
    </row>
    <row r="475" spans="1:7" ht="26.25" x14ac:dyDescent="0.25">
      <c r="A475" s="4">
        <f t="shared" si="37"/>
        <v>349</v>
      </c>
      <c r="B475" s="48"/>
      <c r="C475" s="4">
        <v>403</v>
      </c>
      <c r="D475" s="93" t="s">
        <v>788</v>
      </c>
      <c r="E475" s="31">
        <f t="shared" si="35"/>
        <v>55.084745762711869</v>
      </c>
      <c r="F475" s="31">
        <f t="shared" si="36"/>
        <v>9.9152542372881367</v>
      </c>
      <c r="G475" s="106">
        <v>65</v>
      </c>
    </row>
    <row r="476" spans="1:7" x14ac:dyDescent="0.25">
      <c r="A476" s="57"/>
      <c r="B476" s="90"/>
      <c r="C476" s="57"/>
      <c r="D476" s="58"/>
      <c r="E476" s="59"/>
      <c r="F476" s="59"/>
      <c r="G476" s="107"/>
    </row>
    <row r="477" spans="1:7" ht="43.5" x14ac:dyDescent="0.25">
      <c r="A477" s="115" t="s">
        <v>2</v>
      </c>
      <c r="B477" s="116"/>
      <c r="C477" s="115" t="s">
        <v>3</v>
      </c>
      <c r="D477" s="116" t="s">
        <v>4</v>
      </c>
      <c r="E477" s="102" t="s">
        <v>14</v>
      </c>
      <c r="F477" s="102" t="s">
        <v>5</v>
      </c>
      <c r="G477" s="102" t="s">
        <v>15</v>
      </c>
    </row>
    <row r="478" spans="1:7" ht="26.25" x14ac:dyDescent="0.25">
      <c r="A478" s="4">
        <f>SUM(A475+1)</f>
        <v>350</v>
      </c>
      <c r="B478" s="48" t="s">
        <v>269</v>
      </c>
      <c r="C478" s="4">
        <v>403</v>
      </c>
      <c r="D478" s="93" t="s">
        <v>789</v>
      </c>
      <c r="E478" s="31">
        <f t="shared" si="35"/>
        <v>6.7796610169491531</v>
      </c>
      <c r="F478" s="31">
        <f t="shared" si="36"/>
        <v>1.2203389830508475</v>
      </c>
      <c r="G478" s="106">
        <v>8</v>
      </c>
    </row>
    <row r="479" spans="1:7" ht="26.25" x14ac:dyDescent="0.25">
      <c r="A479" s="4">
        <f t="shared" si="37"/>
        <v>351</v>
      </c>
      <c r="B479" s="48" t="s">
        <v>283</v>
      </c>
      <c r="C479" s="4">
        <v>403</v>
      </c>
      <c r="D479" s="93" t="s">
        <v>790</v>
      </c>
      <c r="E479" s="31">
        <f t="shared" si="35"/>
        <v>6.7796610169491531</v>
      </c>
      <c r="F479" s="31">
        <f t="shared" si="36"/>
        <v>1.2203389830508475</v>
      </c>
      <c r="G479" s="106">
        <v>8</v>
      </c>
    </row>
    <row r="480" spans="1:7" ht="26.25" x14ac:dyDescent="0.25">
      <c r="A480" s="4">
        <f t="shared" si="37"/>
        <v>352</v>
      </c>
      <c r="B480" s="48"/>
      <c r="C480" s="4">
        <v>403</v>
      </c>
      <c r="D480" s="93" t="s">
        <v>791</v>
      </c>
      <c r="E480" s="31">
        <f t="shared" si="35"/>
        <v>21.186440677966104</v>
      </c>
      <c r="F480" s="31">
        <f t="shared" si="36"/>
        <v>3.8135593220338988</v>
      </c>
      <c r="G480" s="106">
        <v>25</v>
      </c>
    </row>
    <row r="481" spans="1:7" ht="39" x14ac:dyDescent="0.25">
      <c r="A481" s="4">
        <f t="shared" si="37"/>
        <v>353</v>
      </c>
      <c r="B481" s="48" t="s">
        <v>284</v>
      </c>
      <c r="C481" s="4">
        <v>403</v>
      </c>
      <c r="D481" s="93" t="s">
        <v>792</v>
      </c>
      <c r="E481" s="31">
        <f t="shared" si="35"/>
        <v>84.745762711864415</v>
      </c>
      <c r="F481" s="31">
        <f t="shared" si="36"/>
        <v>15.254237288135595</v>
      </c>
      <c r="G481" s="106">
        <v>100</v>
      </c>
    </row>
    <row r="482" spans="1:7" x14ac:dyDescent="0.25">
      <c r="A482" s="4"/>
      <c r="B482" s="163" t="s">
        <v>285</v>
      </c>
      <c r="C482" s="164"/>
      <c r="D482" s="164"/>
      <c r="E482" s="164"/>
      <c r="F482" s="164"/>
      <c r="G482" s="165"/>
    </row>
    <row r="483" spans="1:7" ht="26.25" x14ac:dyDescent="0.25">
      <c r="A483" s="4">
        <v>354</v>
      </c>
      <c r="B483" s="48" t="s">
        <v>286</v>
      </c>
      <c r="C483" s="4">
        <v>403</v>
      </c>
      <c r="D483" s="93" t="s">
        <v>793</v>
      </c>
      <c r="E483" s="31">
        <f t="shared" si="35"/>
        <v>89.830508474576277</v>
      </c>
      <c r="F483" s="31">
        <f t="shared" si="36"/>
        <v>16.16949152542373</v>
      </c>
      <c r="G483" s="106">
        <v>106</v>
      </c>
    </row>
    <row r="484" spans="1:7" ht="26.25" x14ac:dyDescent="0.25">
      <c r="A484" s="4">
        <f t="shared" si="37"/>
        <v>355</v>
      </c>
      <c r="B484" s="48"/>
      <c r="C484" s="4">
        <v>403</v>
      </c>
      <c r="D484" s="93" t="s">
        <v>794</v>
      </c>
      <c r="E484" s="31">
        <f t="shared" si="35"/>
        <v>18.64406779661017</v>
      </c>
      <c r="F484" s="31">
        <f t="shared" si="36"/>
        <v>3.3559322033898304</v>
      </c>
      <c r="G484" s="106">
        <v>22</v>
      </c>
    </row>
    <row r="485" spans="1:7" ht="26.25" x14ac:dyDescent="0.25">
      <c r="A485" s="4">
        <f t="shared" si="37"/>
        <v>356</v>
      </c>
      <c r="B485" s="48"/>
      <c r="C485" s="4">
        <v>403</v>
      </c>
      <c r="D485" s="93" t="s">
        <v>795</v>
      </c>
      <c r="E485" s="31">
        <f t="shared" si="35"/>
        <v>57.627118644067799</v>
      </c>
      <c r="F485" s="31">
        <f t="shared" si="36"/>
        <v>10.372881355932204</v>
      </c>
      <c r="G485" s="106">
        <v>68</v>
      </c>
    </row>
    <row r="486" spans="1:7" ht="26.25" x14ac:dyDescent="0.25">
      <c r="A486" s="4">
        <f t="shared" si="37"/>
        <v>357</v>
      </c>
      <c r="B486" s="48"/>
      <c r="C486" s="4">
        <v>403</v>
      </c>
      <c r="D486" s="93" t="s">
        <v>796</v>
      </c>
      <c r="E486" s="31">
        <f t="shared" si="35"/>
        <v>12.711864406779661</v>
      </c>
      <c r="F486" s="31">
        <f t="shared" si="36"/>
        <v>2.2881355932203387</v>
      </c>
      <c r="G486" s="106">
        <v>15</v>
      </c>
    </row>
    <row r="487" spans="1:7" ht="26.25" x14ac:dyDescent="0.25">
      <c r="A487" s="4">
        <f t="shared" si="37"/>
        <v>358</v>
      </c>
      <c r="B487" s="48"/>
      <c r="C487" s="4">
        <v>403</v>
      </c>
      <c r="D487" s="93" t="s">
        <v>797</v>
      </c>
      <c r="E487" s="31">
        <f t="shared" si="35"/>
        <v>11.016949152542374</v>
      </c>
      <c r="F487" s="31">
        <f t="shared" si="36"/>
        <v>1.9830508474576272</v>
      </c>
      <c r="G487" s="106">
        <v>13</v>
      </c>
    </row>
    <row r="488" spans="1:7" ht="26.25" x14ac:dyDescent="0.25">
      <c r="A488" s="4">
        <f t="shared" si="37"/>
        <v>359</v>
      </c>
      <c r="B488" s="48"/>
      <c r="C488" s="4">
        <v>403</v>
      </c>
      <c r="D488" s="93" t="s">
        <v>798</v>
      </c>
      <c r="E488" s="31">
        <f t="shared" si="35"/>
        <v>18.64406779661017</v>
      </c>
      <c r="F488" s="31">
        <f t="shared" si="36"/>
        <v>3.3559322033898304</v>
      </c>
      <c r="G488" s="106">
        <v>22</v>
      </c>
    </row>
    <row r="489" spans="1:7" ht="26.25" x14ac:dyDescent="0.25">
      <c r="A489" s="4">
        <f t="shared" si="37"/>
        <v>360</v>
      </c>
      <c r="B489" s="48"/>
      <c r="C489" s="4">
        <v>403</v>
      </c>
      <c r="D489" s="93" t="s">
        <v>799</v>
      </c>
      <c r="E489" s="31">
        <f t="shared" si="35"/>
        <v>20.33898305084746</v>
      </c>
      <c r="F489" s="31">
        <f t="shared" si="36"/>
        <v>3.6610169491525424</v>
      </c>
      <c r="G489" s="106">
        <v>24</v>
      </c>
    </row>
    <row r="490" spans="1:7" ht="26.25" x14ac:dyDescent="0.25">
      <c r="A490" s="4">
        <f t="shared" si="37"/>
        <v>361</v>
      </c>
      <c r="B490" s="48"/>
      <c r="C490" s="4">
        <v>403</v>
      </c>
      <c r="D490" s="93" t="s">
        <v>800</v>
      </c>
      <c r="E490" s="31">
        <f t="shared" si="35"/>
        <v>25.423728813559322</v>
      </c>
      <c r="F490" s="31">
        <f t="shared" si="36"/>
        <v>4.5762711864406773</v>
      </c>
      <c r="G490" s="106">
        <v>30</v>
      </c>
    </row>
    <row r="491" spans="1:7" ht="26.25" x14ac:dyDescent="0.25">
      <c r="A491" s="4">
        <f t="shared" si="37"/>
        <v>362</v>
      </c>
      <c r="B491" s="48"/>
      <c r="C491" s="4">
        <v>403</v>
      </c>
      <c r="D491" s="93" t="s">
        <v>801</v>
      </c>
      <c r="E491" s="31">
        <f t="shared" si="35"/>
        <v>31.35593220338983</v>
      </c>
      <c r="F491" s="31">
        <f t="shared" si="36"/>
        <v>5.6440677966101696</v>
      </c>
      <c r="G491" s="106">
        <v>37</v>
      </c>
    </row>
    <row r="492" spans="1:7" ht="26.25" x14ac:dyDescent="0.25">
      <c r="A492" s="4">
        <f t="shared" si="37"/>
        <v>363</v>
      </c>
      <c r="B492" s="48"/>
      <c r="C492" s="4">
        <v>403</v>
      </c>
      <c r="D492" s="93" t="s">
        <v>802</v>
      </c>
      <c r="E492" s="31">
        <f t="shared" si="35"/>
        <v>25.423728813559322</v>
      </c>
      <c r="F492" s="31">
        <f t="shared" si="36"/>
        <v>4.5762711864406773</v>
      </c>
      <c r="G492" s="106">
        <v>30</v>
      </c>
    </row>
    <row r="493" spans="1:7" ht="26.25" x14ac:dyDescent="0.25">
      <c r="A493" s="4">
        <f t="shared" si="37"/>
        <v>364</v>
      </c>
      <c r="B493" s="48"/>
      <c r="C493" s="4">
        <v>403</v>
      </c>
      <c r="D493" s="93" t="s">
        <v>803</v>
      </c>
      <c r="E493" s="31">
        <f t="shared" si="35"/>
        <v>5.9322033898305087</v>
      </c>
      <c r="F493" s="31">
        <f t="shared" si="36"/>
        <v>1.0677966101694916</v>
      </c>
      <c r="G493" s="106">
        <v>7</v>
      </c>
    </row>
    <row r="494" spans="1:7" ht="26.25" x14ac:dyDescent="0.25">
      <c r="A494" s="4">
        <f t="shared" si="37"/>
        <v>365</v>
      </c>
      <c r="B494" s="48"/>
      <c r="C494" s="4">
        <v>403</v>
      </c>
      <c r="D494" s="93" t="s">
        <v>804</v>
      </c>
      <c r="E494" s="31">
        <f t="shared" si="35"/>
        <v>144.06779661016949</v>
      </c>
      <c r="F494" s="31">
        <f t="shared" si="36"/>
        <v>25.932203389830512</v>
      </c>
      <c r="G494" s="106">
        <v>170</v>
      </c>
    </row>
    <row r="495" spans="1:7" ht="26.25" x14ac:dyDescent="0.25">
      <c r="A495" s="4">
        <f t="shared" si="37"/>
        <v>366</v>
      </c>
      <c r="B495" s="48"/>
      <c r="C495" s="4">
        <v>403</v>
      </c>
      <c r="D495" s="93" t="s">
        <v>805</v>
      </c>
      <c r="E495" s="31">
        <f t="shared" si="35"/>
        <v>114.40677966101696</v>
      </c>
      <c r="F495" s="31">
        <f t="shared" si="36"/>
        <v>20.593220338983052</v>
      </c>
      <c r="G495" s="106">
        <v>135</v>
      </c>
    </row>
    <row r="496" spans="1:7" x14ac:dyDescent="0.25">
      <c r="A496" s="4">
        <f t="shared" si="37"/>
        <v>367</v>
      </c>
      <c r="B496" s="48"/>
      <c r="C496" s="4">
        <v>403</v>
      </c>
      <c r="D496" s="93" t="s">
        <v>806</v>
      </c>
      <c r="E496" s="31">
        <f t="shared" si="35"/>
        <v>143.22033898305085</v>
      </c>
      <c r="F496" s="31">
        <f t="shared" si="36"/>
        <v>25.779661016949152</v>
      </c>
      <c r="G496" s="106">
        <v>169</v>
      </c>
    </row>
    <row r="497" spans="1:7" ht="26.25" x14ac:dyDescent="0.25">
      <c r="A497" s="4">
        <f t="shared" si="37"/>
        <v>368</v>
      </c>
      <c r="B497" s="48"/>
      <c r="C497" s="4">
        <v>403</v>
      </c>
      <c r="D497" s="93" t="s">
        <v>807</v>
      </c>
      <c r="E497" s="31">
        <f t="shared" si="35"/>
        <v>63.559322033898312</v>
      </c>
      <c r="F497" s="31">
        <f t="shared" si="36"/>
        <v>11.440677966101696</v>
      </c>
      <c r="G497" s="106">
        <v>75</v>
      </c>
    </row>
    <row r="498" spans="1:7" ht="26.25" x14ac:dyDescent="0.25">
      <c r="A498" s="4">
        <f t="shared" si="37"/>
        <v>369</v>
      </c>
      <c r="B498" s="48"/>
      <c r="C498" s="4">
        <v>403</v>
      </c>
      <c r="D498" s="93" t="s">
        <v>808</v>
      </c>
      <c r="E498" s="31">
        <f t="shared" si="35"/>
        <v>31.35593220338983</v>
      </c>
      <c r="F498" s="31">
        <f t="shared" si="36"/>
        <v>5.6440677966101696</v>
      </c>
      <c r="G498" s="106">
        <v>37</v>
      </c>
    </row>
    <row r="499" spans="1:7" x14ac:dyDescent="0.25">
      <c r="A499" s="4">
        <f t="shared" si="37"/>
        <v>370</v>
      </c>
      <c r="B499" s="48" t="s">
        <v>287</v>
      </c>
      <c r="C499" s="4">
        <v>403</v>
      </c>
      <c r="D499" s="93" t="s">
        <v>809</v>
      </c>
      <c r="E499" s="31">
        <f t="shared" si="35"/>
        <v>17.796610169491526</v>
      </c>
      <c r="F499" s="31">
        <f t="shared" si="36"/>
        <v>3.2033898305084745</v>
      </c>
      <c r="G499" s="106">
        <v>21</v>
      </c>
    </row>
    <row r="500" spans="1:7" ht="26.25" x14ac:dyDescent="0.25">
      <c r="A500" s="4">
        <f t="shared" si="37"/>
        <v>371</v>
      </c>
      <c r="B500" s="48" t="s">
        <v>288</v>
      </c>
      <c r="C500" s="4">
        <v>403</v>
      </c>
      <c r="D500" s="93" t="s">
        <v>810</v>
      </c>
      <c r="E500" s="31">
        <f t="shared" si="35"/>
        <v>50</v>
      </c>
      <c r="F500" s="31">
        <f t="shared" si="36"/>
        <v>9</v>
      </c>
      <c r="G500" s="106">
        <v>59</v>
      </c>
    </row>
    <row r="501" spans="1:7" x14ac:dyDescent="0.25">
      <c r="A501" s="4"/>
      <c r="B501" s="157" t="s">
        <v>289</v>
      </c>
      <c r="C501" s="157"/>
      <c r="D501" s="157"/>
      <c r="E501" s="157"/>
      <c r="F501" s="157"/>
      <c r="G501" s="157"/>
    </row>
    <row r="502" spans="1:7" x14ac:dyDescent="0.25">
      <c r="A502" s="4"/>
      <c r="B502" s="157" t="s">
        <v>290</v>
      </c>
      <c r="C502" s="157"/>
      <c r="D502" s="157"/>
      <c r="E502" s="157"/>
      <c r="F502" s="157"/>
      <c r="G502" s="157"/>
    </row>
    <row r="503" spans="1:7" x14ac:dyDescent="0.25">
      <c r="A503" s="4">
        <v>372</v>
      </c>
      <c r="B503" s="48" t="s">
        <v>291</v>
      </c>
      <c r="C503" s="4">
        <v>403</v>
      </c>
      <c r="D503" s="93" t="s">
        <v>811</v>
      </c>
      <c r="E503" s="31">
        <f t="shared" ref="E503:E564" si="38">SUM(G503/1.18)</f>
        <v>12.711864406779661</v>
      </c>
      <c r="F503" s="31">
        <f t="shared" si="36"/>
        <v>2.2881355932203387</v>
      </c>
      <c r="G503" s="106">
        <v>15</v>
      </c>
    </row>
    <row r="504" spans="1:7" x14ac:dyDescent="0.25">
      <c r="A504" s="4">
        <f t="shared" si="37"/>
        <v>373</v>
      </c>
      <c r="B504" s="48"/>
      <c r="C504" s="4">
        <v>403</v>
      </c>
      <c r="D504" s="93" t="s">
        <v>812</v>
      </c>
      <c r="E504" s="31">
        <f t="shared" si="38"/>
        <v>37.288135593220339</v>
      </c>
      <c r="F504" s="31">
        <f t="shared" si="36"/>
        <v>6.7118644067796609</v>
      </c>
      <c r="G504" s="106">
        <v>44</v>
      </c>
    </row>
    <row r="505" spans="1:7" ht="26.25" x14ac:dyDescent="0.25">
      <c r="A505" s="4">
        <f t="shared" si="37"/>
        <v>374</v>
      </c>
      <c r="B505" s="48"/>
      <c r="C505" s="4">
        <v>403</v>
      </c>
      <c r="D505" s="93" t="s">
        <v>813</v>
      </c>
      <c r="E505" s="31">
        <f t="shared" si="38"/>
        <v>23.728813559322035</v>
      </c>
      <c r="F505" s="31">
        <f t="shared" si="36"/>
        <v>4.2711864406779663</v>
      </c>
      <c r="G505" s="106">
        <v>28</v>
      </c>
    </row>
    <row r="506" spans="1:7" x14ac:dyDescent="0.25">
      <c r="A506" s="4">
        <f t="shared" si="37"/>
        <v>375</v>
      </c>
      <c r="B506" s="48"/>
      <c r="C506" s="4">
        <v>403</v>
      </c>
      <c r="D506" s="93" t="s">
        <v>814</v>
      </c>
      <c r="E506" s="31">
        <f t="shared" si="38"/>
        <v>10.16949152542373</v>
      </c>
      <c r="F506" s="31">
        <f t="shared" si="36"/>
        <v>1.8305084745762712</v>
      </c>
      <c r="G506" s="106">
        <v>12</v>
      </c>
    </row>
    <row r="507" spans="1:7" ht="26.25" x14ac:dyDescent="0.25">
      <c r="A507" s="4">
        <f t="shared" si="37"/>
        <v>376</v>
      </c>
      <c r="B507" s="48" t="s">
        <v>292</v>
      </c>
      <c r="C507" s="4">
        <v>403</v>
      </c>
      <c r="D507" s="93" t="s">
        <v>815</v>
      </c>
      <c r="E507" s="31">
        <f t="shared" si="38"/>
        <v>76.271186440677965</v>
      </c>
      <c r="F507" s="31">
        <f t="shared" si="36"/>
        <v>13.728813559322035</v>
      </c>
      <c r="G507" s="106">
        <v>90</v>
      </c>
    </row>
    <row r="508" spans="1:7" ht="26.25" x14ac:dyDescent="0.25">
      <c r="A508" s="4">
        <f t="shared" si="37"/>
        <v>377</v>
      </c>
      <c r="B508" s="48"/>
      <c r="C508" s="4">
        <v>403</v>
      </c>
      <c r="D508" s="93" t="s">
        <v>816</v>
      </c>
      <c r="E508" s="31">
        <f t="shared" si="38"/>
        <v>37.288135593220339</v>
      </c>
      <c r="F508" s="31">
        <f t="shared" si="36"/>
        <v>6.7118644067796609</v>
      </c>
      <c r="G508" s="106">
        <v>44</v>
      </c>
    </row>
    <row r="509" spans="1:7" ht="43.5" x14ac:dyDescent="0.25">
      <c r="A509" s="115" t="s">
        <v>2</v>
      </c>
      <c r="B509" s="116"/>
      <c r="C509" s="115" t="s">
        <v>3</v>
      </c>
      <c r="D509" s="116" t="s">
        <v>4</v>
      </c>
      <c r="E509" s="102" t="s">
        <v>14</v>
      </c>
      <c r="F509" s="102" t="s">
        <v>5</v>
      </c>
      <c r="G509" s="102" t="s">
        <v>15</v>
      </c>
    </row>
    <row r="510" spans="1:7" ht="26.25" x14ac:dyDescent="0.25">
      <c r="A510" s="4">
        <f>SUM(A508+1)</f>
        <v>378</v>
      </c>
      <c r="B510" s="48"/>
      <c r="C510" s="4">
        <v>403</v>
      </c>
      <c r="D510" s="93" t="s">
        <v>817</v>
      </c>
      <c r="E510" s="31">
        <f t="shared" si="38"/>
        <v>23.728813559322035</v>
      </c>
      <c r="F510" s="31">
        <f t="shared" si="36"/>
        <v>4.2711864406779663</v>
      </c>
      <c r="G510" s="106">
        <v>28</v>
      </c>
    </row>
    <row r="511" spans="1:7" x14ac:dyDescent="0.25">
      <c r="A511" s="4">
        <f t="shared" si="37"/>
        <v>379</v>
      </c>
      <c r="B511" s="48"/>
      <c r="C511" s="4">
        <v>403</v>
      </c>
      <c r="D511" s="93" t="s">
        <v>818</v>
      </c>
      <c r="E511" s="31">
        <f t="shared" si="38"/>
        <v>54.237288135593225</v>
      </c>
      <c r="F511" s="31">
        <f t="shared" si="36"/>
        <v>9.7627118644067803</v>
      </c>
      <c r="G511" s="106">
        <v>64</v>
      </c>
    </row>
    <row r="512" spans="1:7" x14ac:dyDescent="0.25">
      <c r="A512" s="4"/>
      <c r="B512" s="157" t="s">
        <v>293</v>
      </c>
      <c r="C512" s="157"/>
      <c r="D512" s="157"/>
      <c r="E512" s="157"/>
      <c r="F512" s="157"/>
      <c r="G512" s="157"/>
    </row>
    <row r="513" spans="1:7" ht="26.25" x14ac:dyDescent="0.25">
      <c r="A513" s="4">
        <v>380</v>
      </c>
      <c r="B513" s="48" t="s">
        <v>291</v>
      </c>
      <c r="C513" s="4">
        <v>403</v>
      </c>
      <c r="D513" s="93" t="s">
        <v>819</v>
      </c>
      <c r="E513" s="31">
        <f t="shared" si="38"/>
        <v>17.796610169491526</v>
      </c>
      <c r="F513" s="31">
        <f t="shared" si="36"/>
        <v>3.2033898305084745</v>
      </c>
      <c r="G513" s="106">
        <v>21</v>
      </c>
    </row>
    <row r="514" spans="1:7" ht="26.25" x14ac:dyDescent="0.25">
      <c r="A514" s="4">
        <f t="shared" si="37"/>
        <v>381</v>
      </c>
      <c r="B514" s="48"/>
      <c r="C514" s="4">
        <v>403</v>
      </c>
      <c r="D514" s="93" t="s">
        <v>820</v>
      </c>
      <c r="E514" s="31">
        <f t="shared" si="38"/>
        <v>67.79661016949153</v>
      </c>
      <c r="F514" s="31">
        <f t="shared" si="36"/>
        <v>12.203389830508474</v>
      </c>
      <c r="G514" s="106">
        <v>80</v>
      </c>
    </row>
    <row r="515" spans="1:7" ht="26.25" x14ac:dyDescent="0.25">
      <c r="A515" s="4">
        <f t="shared" si="37"/>
        <v>382</v>
      </c>
      <c r="B515" s="48"/>
      <c r="C515" s="4">
        <v>403</v>
      </c>
      <c r="D515" s="93" t="s">
        <v>821</v>
      </c>
      <c r="E515" s="31">
        <f t="shared" si="38"/>
        <v>16.949152542372882</v>
      </c>
      <c r="F515" s="31">
        <f t="shared" si="36"/>
        <v>3.0508474576271185</v>
      </c>
      <c r="G515" s="106">
        <v>20</v>
      </c>
    </row>
    <row r="516" spans="1:7" ht="26.25" x14ac:dyDescent="0.25">
      <c r="A516" s="4">
        <f t="shared" si="37"/>
        <v>383</v>
      </c>
      <c r="B516" s="48"/>
      <c r="C516" s="4">
        <v>403</v>
      </c>
      <c r="D516" s="93" t="s">
        <v>822</v>
      </c>
      <c r="E516" s="31">
        <f t="shared" si="38"/>
        <v>16.949152542372882</v>
      </c>
      <c r="F516" s="31">
        <f t="shared" si="36"/>
        <v>3.0508474576271185</v>
      </c>
      <c r="G516" s="106">
        <v>20</v>
      </c>
    </row>
    <row r="517" spans="1:7" ht="26.25" x14ac:dyDescent="0.25">
      <c r="A517" s="4">
        <f t="shared" si="37"/>
        <v>384</v>
      </c>
      <c r="B517" s="48"/>
      <c r="C517" s="4">
        <v>403</v>
      </c>
      <c r="D517" s="93" t="s">
        <v>823</v>
      </c>
      <c r="E517" s="31">
        <f t="shared" si="38"/>
        <v>16.949152542372882</v>
      </c>
      <c r="F517" s="31">
        <f t="shared" si="36"/>
        <v>3.0508474576271185</v>
      </c>
      <c r="G517" s="106">
        <v>20</v>
      </c>
    </row>
    <row r="518" spans="1:7" ht="26.25" x14ac:dyDescent="0.25">
      <c r="A518" s="4">
        <f t="shared" si="37"/>
        <v>385</v>
      </c>
      <c r="B518" s="48"/>
      <c r="C518" s="4">
        <v>403</v>
      </c>
      <c r="D518" s="93" t="s">
        <v>824</v>
      </c>
      <c r="E518" s="31">
        <f t="shared" si="38"/>
        <v>6.7796610169491531</v>
      </c>
      <c r="F518" s="31">
        <f t="shared" ref="F518:F578" si="39">SUM(E518*18/100)</f>
        <v>1.2203389830508475</v>
      </c>
      <c r="G518" s="106">
        <v>8</v>
      </c>
    </row>
    <row r="519" spans="1:7" x14ac:dyDescent="0.25">
      <c r="A519" s="4"/>
      <c r="B519" s="157" t="s">
        <v>294</v>
      </c>
      <c r="C519" s="157"/>
      <c r="D519" s="157"/>
      <c r="E519" s="157"/>
      <c r="F519" s="157"/>
      <c r="G519" s="157"/>
    </row>
    <row r="520" spans="1:7" x14ac:dyDescent="0.25">
      <c r="A520" s="4"/>
      <c r="B520" s="157" t="s">
        <v>295</v>
      </c>
      <c r="C520" s="157"/>
      <c r="D520" s="157"/>
      <c r="E520" s="157"/>
      <c r="F520" s="157"/>
      <c r="G520" s="157"/>
    </row>
    <row r="521" spans="1:7" ht="26.25" x14ac:dyDescent="0.25">
      <c r="A521" s="4">
        <v>386</v>
      </c>
      <c r="B521" s="66"/>
      <c r="C521" s="4">
        <v>403</v>
      </c>
      <c r="D521" s="93" t="s">
        <v>825</v>
      </c>
      <c r="E521" s="31">
        <f t="shared" si="38"/>
        <v>8.4745762711864412</v>
      </c>
      <c r="F521" s="31">
        <f t="shared" si="39"/>
        <v>1.5254237288135593</v>
      </c>
      <c r="G521" s="106">
        <v>10</v>
      </c>
    </row>
    <row r="522" spans="1:7" ht="26.25" x14ac:dyDescent="0.25">
      <c r="A522" s="4">
        <f t="shared" si="37"/>
        <v>387</v>
      </c>
      <c r="B522" s="66"/>
      <c r="C522" s="4">
        <v>403</v>
      </c>
      <c r="D522" s="93" t="s">
        <v>826</v>
      </c>
      <c r="E522" s="31">
        <f t="shared" si="38"/>
        <v>8.4745762711864412</v>
      </c>
      <c r="F522" s="31">
        <f t="shared" si="39"/>
        <v>1.5254237288135593</v>
      </c>
      <c r="G522" s="106">
        <v>10</v>
      </c>
    </row>
    <row r="523" spans="1:7" ht="26.25" x14ac:dyDescent="0.25">
      <c r="A523" s="4">
        <f t="shared" ref="A523:A527" si="40">SUM(A522+1)</f>
        <v>388</v>
      </c>
      <c r="B523" s="66"/>
      <c r="C523" s="4">
        <v>403</v>
      </c>
      <c r="D523" s="93" t="s">
        <v>827</v>
      </c>
      <c r="E523" s="31">
        <f t="shared" si="38"/>
        <v>13.559322033898306</v>
      </c>
      <c r="F523" s="31">
        <f t="shared" si="39"/>
        <v>2.4406779661016951</v>
      </c>
      <c r="G523" s="106">
        <v>16</v>
      </c>
    </row>
    <row r="524" spans="1:7" x14ac:dyDescent="0.25">
      <c r="A524" s="4"/>
      <c r="B524" s="157" t="s">
        <v>296</v>
      </c>
      <c r="C524" s="157"/>
      <c r="D524" s="157"/>
      <c r="E524" s="157"/>
      <c r="F524" s="157"/>
      <c r="G524" s="157"/>
    </row>
    <row r="525" spans="1:7" ht="26.25" x14ac:dyDescent="0.25">
      <c r="A525" s="4">
        <v>389</v>
      </c>
      <c r="B525" s="66"/>
      <c r="C525" s="4">
        <v>403</v>
      </c>
      <c r="D525" s="93" t="s">
        <v>828</v>
      </c>
      <c r="E525" s="31">
        <f t="shared" si="38"/>
        <v>8.4745762711864412</v>
      </c>
      <c r="F525" s="31">
        <f t="shared" si="39"/>
        <v>1.5254237288135593</v>
      </c>
      <c r="G525" s="106">
        <v>10</v>
      </c>
    </row>
    <row r="526" spans="1:7" ht="26.25" x14ac:dyDescent="0.25">
      <c r="A526" s="4">
        <f t="shared" si="40"/>
        <v>390</v>
      </c>
      <c r="B526" s="66"/>
      <c r="C526" s="4">
        <v>403</v>
      </c>
      <c r="D526" s="93" t="s">
        <v>829</v>
      </c>
      <c r="E526" s="31">
        <f t="shared" si="38"/>
        <v>8.4745762711864412</v>
      </c>
      <c r="F526" s="31">
        <f t="shared" si="39"/>
        <v>1.5254237288135593</v>
      </c>
      <c r="G526" s="106">
        <v>10</v>
      </c>
    </row>
    <row r="527" spans="1:7" ht="26.25" x14ac:dyDescent="0.25">
      <c r="A527" s="4">
        <f t="shared" si="40"/>
        <v>391</v>
      </c>
      <c r="B527" s="66"/>
      <c r="C527" s="4">
        <v>403</v>
      </c>
      <c r="D527" s="93" t="s">
        <v>830</v>
      </c>
      <c r="E527" s="31">
        <f t="shared" si="38"/>
        <v>13.559322033898306</v>
      </c>
      <c r="F527" s="31">
        <f t="shared" si="39"/>
        <v>2.4406779661016951</v>
      </c>
      <c r="G527" s="106">
        <v>16</v>
      </c>
    </row>
    <row r="528" spans="1:7" x14ac:dyDescent="0.25">
      <c r="A528" s="4"/>
      <c r="B528" s="157" t="s">
        <v>297</v>
      </c>
      <c r="C528" s="157"/>
      <c r="D528" s="157"/>
      <c r="E528" s="157"/>
      <c r="F528" s="157"/>
      <c r="G528" s="157"/>
    </row>
    <row r="529" spans="1:7" ht="51.75" x14ac:dyDescent="0.25">
      <c r="A529" s="4">
        <v>392</v>
      </c>
      <c r="B529" s="66"/>
      <c r="C529" s="4">
        <v>403</v>
      </c>
      <c r="D529" s="93" t="s">
        <v>831</v>
      </c>
      <c r="E529" s="31">
        <f t="shared" si="38"/>
        <v>228.81355932203391</v>
      </c>
      <c r="F529" s="31">
        <f t="shared" si="39"/>
        <v>41.186440677966104</v>
      </c>
      <c r="G529" s="106">
        <v>270</v>
      </c>
    </row>
    <row r="530" spans="1:7" ht="51.75" x14ac:dyDescent="0.25">
      <c r="A530" s="4">
        <f t="shared" ref="A530:A588" si="41">SUM(A529+1)</f>
        <v>393</v>
      </c>
      <c r="B530" s="66"/>
      <c r="C530" s="4">
        <v>403</v>
      </c>
      <c r="D530" s="93" t="s">
        <v>832</v>
      </c>
      <c r="E530" s="31">
        <f t="shared" si="38"/>
        <v>323.72881355932208</v>
      </c>
      <c r="F530" s="31">
        <f t="shared" si="39"/>
        <v>58.271186440677972</v>
      </c>
      <c r="G530" s="106">
        <v>382</v>
      </c>
    </row>
    <row r="531" spans="1:7" ht="51.75" x14ac:dyDescent="0.25">
      <c r="A531" s="4">
        <f t="shared" si="41"/>
        <v>394</v>
      </c>
      <c r="B531" s="66"/>
      <c r="C531" s="4">
        <v>403</v>
      </c>
      <c r="D531" s="93" t="s">
        <v>833</v>
      </c>
      <c r="E531" s="31">
        <f t="shared" si="38"/>
        <v>411.0169491525424</v>
      </c>
      <c r="F531" s="31">
        <f t="shared" si="39"/>
        <v>73.983050847457633</v>
      </c>
      <c r="G531" s="106">
        <v>485</v>
      </c>
    </row>
    <row r="532" spans="1:7" x14ac:dyDescent="0.25">
      <c r="A532" s="4"/>
      <c r="B532" s="157" t="s">
        <v>298</v>
      </c>
      <c r="C532" s="157"/>
      <c r="D532" s="157"/>
      <c r="E532" s="157"/>
      <c r="F532" s="157"/>
      <c r="G532" s="157"/>
    </row>
    <row r="533" spans="1:7" ht="39" x14ac:dyDescent="0.25">
      <c r="A533" s="4">
        <v>395</v>
      </c>
      <c r="B533" s="66"/>
      <c r="C533" s="4">
        <v>403</v>
      </c>
      <c r="D533" s="93" t="s">
        <v>834</v>
      </c>
      <c r="E533" s="31">
        <f t="shared" si="38"/>
        <v>123.72881355932203</v>
      </c>
      <c r="F533" s="31">
        <f t="shared" si="39"/>
        <v>22.271186440677965</v>
      </c>
      <c r="G533" s="106">
        <v>146</v>
      </c>
    </row>
    <row r="534" spans="1:7" ht="39" x14ac:dyDescent="0.25">
      <c r="A534" s="56">
        <f t="shared" si="41"/>
        <v>396</v>
      </c>
      <c r="B534" s="124"/>
      <c r="C534" s="56">
        <v>403</v>
      </c>
      <c r="D534" s="45" t="s">
        <v>835</v>
      </c>
      <c r="E534" s="44">
        <f t="shared" si="38"/>
        <v>124.57627118644068</v>
      </c>
      <c r="F534" s="44">
        <f t="shared" si="39"/>
        <v>22.423728813559322</v>
      </c>
      <c r="G534" s="108">
        <v>147</v>
      </c>
    </row>
    <row r="535" spans="1:7" ht="39" x14ac:dyDescent="0.25">
      <c r="A535" s="4">
        <f t="shared" si="41"/>
        <v>397</v>
      </c>
      <c r="B535" s="66"/>
      <c r="C535" s="4">
        <v>403</v>
      </c>
      <c r="D535" s="93" t="s">
        <v>836</v>
      </c>
      <c r="E535" s="31">
        <f t="shared" si="38"/>
        <v>135.59322033898306</v>
      </c>
      <c r="F535" s="31">
        <f t="shared" si="39"/>
        <v>24.406779661016948</v>
      </c>
      <c r="G535" s="106">
        <v>160</v>
      </c>
    </row>
    <row r="536" spans="1:7" x14ac:dyDescent="0.25">
      <c r="A536" s="57"/>
      <c r="B536" s="125"/>
      <c r="C536" s="57"/>
      <c r="D536" s="58"/>
      <c r="E536" s="59"/>
      <c r="F536" s="59"/>
      <c r="G536" s="107"/>
    </row>
    <row r="537" spans="1:7" ht="43.5" x14ac:dyDescent="0.25">
      <c r="A537" s="115" t="s">
        <v>2</v>
      </c>
      <c r="B537" s="116"/>
      <c r="C537" s="115" t="s">
        <v>3</v>
      </c>
      <c r="D537" s="116" t="s">
        <v>4</v>
      </c>
      <c r="E537" s="102" t="s">
        <v>14</v>
      </c>
      <c r="F537" s="102" t="s">
        <v>5</v>
      </c>
      <c r="G537" s="102" t="s">
        <v>15</v>
      </c>
    </row>
    <row r="538" spans="1:7" x14ac:dyDescent="0.25">
      <c r="A538" s="4"/>
      <c r="B538" s="157" t="s">
        <v>541</v>
      </c>
      <c r="C538" s="157"/>
      <c r="D538" s="157"/>
      <c r="E538" s="157"/>
      <c r="F538" s="157"/>
      <c r="G538" s="157"/>
    </row>
    <row r="539" spans="1:7" x14ac:dyDescent="0.25">
      <c r="A539" s="4"/>
      <c r="B539" s="163" t="s">
        <v>299</v>
      </c>
      <c r="C539" s="164"/>
      <c r="D539" s="164"/>
      <c r="E539" s="164"/>
      <c r="F539" s="164"/>
      <c r="G539" s="164"/>
    </row>
    <row r="540" spans="1:7" ht="26.25" x14ac:dyDescent="0.25">
      <c r="A540" s="4">
        <v>398</v>
      </c>
      <c r="B540" s="48" t="s">
        <v>300</v>
      </c>
      <c r="C540" s="4">
        <v>403</v>
      </c>
      <c r="D540" s="93" t="s">
        <v>837</v>
      </c>
      <c r="E540" s="31">
        <f t="shared" si="38"/>
        <v>12.711864406779661</v>
      </c>
      <c r="F540" s="31">
        <f t="shared" si="39"/>
        <v>2.2881355932203387</v>
      </c>
      <c r="G540" s="106">
        <v>15</v>
      </c>
    </row>
    <row r="541" spans="1:7" ht="26.25" x14ac:dyDescent="0.25">
      <c r="A541" s="4">
        <f t="shared" si="41"/>
        <v>399</v>
      </c>
      <c r="B541" s="48"/>
      <c r="C541" s="4">
        <v>403</v>
      </c>
      <c r="D541" s="93" t="s">
        <v>838</v>
      </c>
      <c r="E541" s="31">
        <f t="shared" si="38"/>
        <v>11.864406779661017</v>
      </c>
      <c r="F541" s="31">
        <f t="shared" si="39"/>
        <v>2.1355932203389831</v>
      </c>
      <c r="G541" s="106">
        <v>14</v>
      </c>
    </row>
    <row r="542" spans="1:7" ht="26.25" x14ac:dyDescent="0.25">
      <c r="A542" s="4">
        <f t="shared" si="41"/>
        <v>400</v>
      </c>
      <c r="B542" s="48"/>
      <c r="C542" s="4">
        <v>403</v>
      </c>
      <c r="D542" s="93" t="s">
        <v>839</v>
      </c>
      <c r="E542" s="31">
        <f t="shared" si="38"/>
        <v>11.864406779661017</v>
      </c>
      <c r="F542" s="31">
        <f t="shared" si="39"/>
        <v>2.1355932203389831</v>
      </c>
      <c r="G542" s="106">
        <v>14</v>
      </c>
    </row>
    <row r="543" spans="1:7" ht="26.25" x14ac:dyDescent="0.25">
      <c r="A543" s="4">
        <f t="shared" si="41"/>
        <v>401</v>
      </c>
      <c r="B543" s="48"/>
      <c r="C543" s="4">
        <v>403</v>
      </c>
      <c r="D543" s="93" t="s">
        <v>840</v>
      </c>
      <c r="E543" s="31">
        <f t="shared" si="38"/>
        <v>11.864406779661017</v>
      </c>
      <c r="F543" s="31">
        <f t="shared" si="39"/>
        <v>2.1355932203389831</v>
      </c>
      <c r="G543" s="106">
        <v>14</v>
      </c>
    </row>
    <row r="544" spans="1:7" ht="26.25" x14ac:dyDescent="0.25">
      <c r="A544" s="4">
        <f t="shared" si="41"/>
        <v>402</v>
      </c>
      <c r="B544" s="48"/>
      <c r="C544" s="4">
        <v>403</v>
      </c>
      <c r="D544" s="93" t="s">
        <v>841</v>
      </c>
      <c r="E544" s="31">
        <f t="shared" si="38"/>
        <v>11.864406779661017</v>
      </c>
      <c r="F544" s="31">
        <f t="shared" si="39"/>
        <v>2.1355932203389831</v>
      </c>
      <c r="G544" s="106">
        <v>14</v>
      </c>
    </row>
    <row r="545" spans="1:7" ht="26.25" x14ac:dyDescent="0.25">
      <c r="A545" s="4">
        <f t="shared" si="41"/>
        <v>403</v>
      </c>
      <c r="B545" s="48"/>
      <c r="C545" s="4">
        <v>403</v>
      </c>
      <c r="D545" s="93" t="s">
        <v>842</v>
      </c>
      <c r="E545" s="31">
        <f t="shared" si="38"/>
        <v>15.254237288135593</v>
      </c>
      <c r="F545" s="31">
        <f t="shared" si="39"/>
        <v>2.745762711864407</v>
      </c>
      <c r="G545" s="106">
        <v>18</v>
      </c>
    </row>
    <row r="546" spans="1:7" x14ac:dyDescent="0.25">
      <c r="A546" s="4"/>
      <c r="B546" s="163" t="s">
        <v>301</v>
      </c>
      <c r="C546" s="164"/>
      <c r="D546" s="164"/>
      <c r="E546" s="164"/>
      <c r="F546" s="164"/>
      <c r="G546" s="164"/>
    </row>
    <row r="547" spans="1:7" ht="26.25" x14ac:dyDescent="0.25">
      <c r="A547" s="4">
        <v>404</v>
      </c>
      <c r="B547" s="48" t="s">
        <v>302</v>
      </c>
      <c r="C547" s="4">
        <v>403</v>
      </c>
      <c r="D547" s="93" t="s">
        <v>843</v>
      </c>
      <c r="E547" s="31">
        <f t="shared" si="38"/>
        <v>42.372881355932208</v>
      </c>
      <c r="F547" s="31">
        <f t="shared" si="39"/>
        <v>7.6271186440677976</v>
      </c>
      <c r="G547" s="106">
        <v>50</v>
      </c>
    </row>
    <row r="548" spans="1:7" ht="26.25" x14ac:dyDescent="0.25">
      <c r="A548" s="4">
        <f t="shared" si="41"/>
        <v>405</v>
      </c>
      <c r="B548" s="48"/>
      <c r="C548" s="4">
        <v>403</v>
      </c>
      <c r="D548" s="93" t="s">
        <v>844</v>
      </c>
      <c r="E548" s="31">
        <f t="shared" si="38"/>
        <v>11.864406779661017</v>
      </c>
      <c r="F548" s="31">
        <f t="shared" si="39"/>
        <v>2.1355932203389831</v>
      </c>
      <c r="G548" s="106">
        <v>14</v>
      </c>
    </row>
    <row r="549" spans="1:7" ht="26.25" x14ac:dyDescent="0.25">
      <c r="A549" s="4">
        <f t="shared" si="41"/>
        <v>406</v>
      </c>
      <c r="B549" s="48"/>
      <c r="C549" s="4">
        <v>403</v>
      </c>
      <c r="D549" s="93" t="s">
        <v>845</v>
      </c>
      <c r="E549" s="31">
        <f t="shared" si="38"/>
        <v>39.83050847457627</v>
      </c>
      <c r="F549" s="31">
        <f t="shared" si="39"/>
        <v>7.1694915254237284</v>
      </c>
      <c r="G549" s="106">
        <v>47</v>
      </c>
    </row>
    <row r="550" spans="1:7" ht="26.25" x14ac:dyDescent="0.25">
      <c r="A550" s="4">
        <f t="shared" si="41"/>
        <v>407</v>
      </c>
      <c r="B550" s="48"/>
      <c r="C550" s="4">
        <v>403</v>
      </c>
      <c r="D550" s="93" t="s">
        <v>846</v>
      </c>
      <c r="E550" s="31">
        <f t="shared" si="38"/>
        <v>20.33898305084746</v>
      </c>
      <c r="F550" s="31">
        <f t="shared" si="39"/>
        <v>3.6610169491525424</v>
      </c>
      <c r="G550" s="106">
        <v>24</v>
      </c>
    </row>
    <row r="551" spans="1:7" ht="26.25" x14ac:dyDescent="0.25">
      <c r="A551" s="4">
        <f t="shared" si="41"/>
        <v>408</v>
      </c>
      <c r="B551" s="48"/>
      <c r="C551" s="4">
        <v>403</v>
      </c>
      <c r="D551" s="93" t="s">
        <v>847</v>
      </c>
      <c r="E551" s="31">
        <f t="shared" si="38"/>
        <v>27.966101694915256</v>
      </c>
      <c r="F551" s="31">
        <f t="shared" si="39"/>
        <v>5.0338983050847466</v>
      </c>
      <c r="G551" s="106">
        <v>33</v>
      </c>
    </row>
    <row r="552" spans="1:7" ht="26.25" x14ac:dyDescent="0.25">
      <c r="A552" s="4">
        <f t="shared" si="41"/>
        <v>409</v>
      </c>
      <c r="B552" s="48"/>
      <c r="C552" s="4">
        <v>403</v>
      </c>
      <c r="D552" s="93" t="s">
        <v>848</v>
      </c>
      <c r="E552" s="31">
        <f t="shared" si="38"/>
        <v>8.4745762711864412</v>
      </c>
      <c r="F552" s="31">
        <f t="shared" si="39"/>
        <v>1.5254237288135593</v>
      </c>
      <c r="G552" s="106">
        <v>10</v>
      </c>
    </row>
    <row r="553" spans="1:7" x14ac:dyDescent="0.25">
      <c r="A553" s="4"/>
      <c r="B553" s="157" t="s">
        <v>542</v>
      </c>
      <c r="C553" s="157"/>
      <c r="D553" s="157"/>
      <c r="E553" s="157"/>
      <c r="F553" s="157"/>
      <c r="G553" s="157"/>
    </row>
    <row r="554" spans="1:7" x14ac:dyDescent="0.25">
      <c r="A554" s="4"/>
      <c r="B554" s="163" t="s">
        <v>299</v>
      </c>
      <c r="C554" s="164"/>
      <c r="D554" s="164"/>
      <c r="E554" s="164"/>
      <c r="F554" s="164"/>
      <c r="G554" s="165"/>
    </row>
    <row r="555" spans="1:7" ht="26.25" x14ac:dyDescent="0.25">
      <c r="A555" s="4">
        <v>410</v>
      </c>
      <c r="B555" s="48" t="s">
        <v>303</v>
      </c>
      <c r="C555" s="4">
        <v>403</v>
      </c>
      <c r="D555" s="93" t="s">
        <v>849</v>
      </c>
      <c r="E555" s="31">
        <f t="shared" si="38"/>
        <v>11.864406779661017</v>
      </c>
      <c r="F555" s="31">
        <f t="shared" si="39"/>
        <v>2.1355932203389831</v>
      </c>
      <c r="G555" s="106">
        <v>14</v>
      </c>
    </row>
    <row r="556" spans="1:7" ht="26.25" x14ac:dyDescent="0.25">
      <c r="A556" s="4">
        <f t="shared" si="41"/>
        <v>411</v>
      </c>
      <c r="B556" s="48"/>
      <c r="C556" s="4">
        <v>403</v>
      </c>
      <c r="D556" s="93" t="s">
        <v>850</v>
      </c>
      <c r="E556" s="31">
        <f t="shared" si="38"/>
        <v>11.864406779661017</v>
      </c>
      <c r="F556" s="31">
        <f t="shared" si="39"/>
        <v>2.1355932203389831</v>
      </c>
      <c r="G556" s="106">
        <v>14</v>
      </c>
    </row>
    <row r="557" spans="1:7" ht="26.25" x14ac:dyDescent="0.25">
      <c r="A557" s="4">
        <f t="shared" si="41"/>
        <v>412</v>
      </c>
      <c r="B557" s="48"/>
      <c r="C557" s="4">
        <v>403</v>
      </c>
      <c r="D557" s="93" t="s">
        <v>851</v>
      </c>
      <c r="E557" s="31">
        <f t="shared" si="38"/>
        <v>11.864406779661017</v>
      </c>
      <c r="F557" s="31">
        <f t="shared" si="39"/>
        <v>2.1355932203389831</v>
      </c>
      <c r="G557" s="106">
        <v>14</v>
      </c>
    </row>
    <row r="558" spans="1:7" ht="26.25" x14ac:dyDescent="0.25">
      <c r="A558" s="4">
        <f t="shared" si="41"/>
        <v>413</v>
      </c>
      <c r="B558" s="48"/>
      <c r="C558" s="4">
        <v>403</v>
      </c>
      <c r="D558" s="93" t="s">
        <v>852</v>
      </c>
      <c r="E558" s="31">
        <f t="shared" si="38"/>
        <v>12.711864406779661</v>
      </c>
      <c r="F558" s="31">
        <f t="shared" si="39"/>
        <v>2.2881355932203387</v>
      </c>
      <c r="G558" s="106">
        <v>15</v>
      </c>
    </row>
    <row r="559" spans="1:7" x14ac:dyDescent="0.25">
      <c r="A559" s="4"/>
      <c r="B559" s="163" t="s">
        <v>301</v>
      </c>
      <c r="C559" s="164"/>
      <c r="D559" s="164"/>
      <c r="E559" s="164"/>
      <c r="F559" s="164"/>
      <c r="G559" s="164"/>
    </row>
    <row r="560" spans="1:7" ht="26.25" x14ac:dyDescent="0.25">
      <c r="A560" s="4">
        <v>414</v>
      </c>
      <c r="B560" s="48"/>
      <c r="C560" s="4">
        <v>403</v>
      </c>
      <c r="D560" s="93" t="s">
        <v>1840</v>
      </c>
      <c r="E560" s="31">
        <f t="shared" si="38"/>
        <v>42.372881355932208</v>
      </c>
      <c r="F560" s="31">
        <f t="shared" si="39"/>
        <v>7.6271186440677976</v>
      </c>
      <c r="G560" s="106">
        <v>50</v>
      </c>
    </row>
    <row r="561" spans="1:7" ht="26.25" x14ac:dyDescent="0.25">
      <c r="A561" s="4">
        <f t="shared" si="41"/>
        <v>415</v>
      </c>
      <c r="B561" s="48"/>
      <c r="C561" s="4">
        <v>403</v>
      </c>
      <c r="D561" s="93" t="s">
        <v>1841</v>
      </c>
      <c r="E561" s="31">
        <f t="shared" si="38"/>
        <v>39.83050847457627</v>
      </c>
      <c r="F561" s="31">
        <f t="shared" si="39"/>
        <v>7.1694915254237284</v>
      </c>
      <c r="G561" s="106">
        <v>47</v>
      </c>
    </row>
    <row r="562" spans="1:7" ht="26.25" x14ac:dyDescent="0.25">
      <c r="A562" s="4">
        <f t="shared" si="41"/>
        <v>416</v>
      </c>
      <c r="B562" s="48"/>
      <c r="C562" s="4">
        <v>403</v>
      </c>
      <c r="D562" s="93" t="s">
        <v>1842</v>
      </c>
      <c r="E562" s="31">
        <f t="shared" si="38"/>
        <v>11.864406779661017</v>
      </c>
      <c r="F562" s="31">
        <f t="shared" si="39"/>
        <v>2.1355932203389831</v>
      </c>
      <c r="G562" s="106">
        <v>14</v>
      </c>
    </row>
    <row r="563" spans="1:7" ht="26.25" x14ac:dyDescent="0.25">
      <c r="A563" s="4">
        <f t="shared" si="41"/>
        <v>417</v>
      </c>
      <c r="B563" s="48"/>
      <c r="C563" s="4">
        <v>403</v>
      </c>
      <c r="D563" s="93" t="s">
        <v>1843</v>
      </c>
      <c r="E563" s="31">
        <f t="shared" si="38"/>
        <v>20.33898305084746</v>
      </c>
      <c r="F563" s="31">
        <f t="shared" si="39"/>
        <v>3.6610169491525424</v>
      </c>
      <c r="G563" s="106">
        <v>24</v>
      </c>
    </row>
    <row r="564" spans="1:7" ht="26.25" x14ac:dyDescent="0.25">
      <c r="A564" s="4">
        <f t="shared" si="41"/>
        <v>418</v>
      </c>
      <c r="B564" s="48"/>
      <c r="C564" s="4">
        <v>403</v>
      </c>
      <c r="D564" s="93" t="s">
        <v>1844</v>
      </c>
      <c r="E564" s="31">
        <f t="shared" si="38"/>
        <v>8.4745762711864412</v>
      </c>
      <c r="F564" s="31">
        <f t="shared" si="39"/>
        <v>1.5254237288135593</v>
      </c>
      <c r="G564" s="106">
        <v>10</v>
      </c>
    </row>
    <row r="565" spans="1:7" x14ac:dyDescent="0.25">
      <c r="A565" s="4"/>
      <c r="B565" s="157" t="s">
        <v>304</v>
      </c>
      <c r="C565" s="157"/>
      <c r="D565" s="157"/>
      <c r="E565" s="157"/>
      <c r="F565" s="157"/>
      <c r="G565" s="157"/>
    </row>
    <row r="566" spans="1:7" x14ac:dyDescent="0.25">
      <c r="A566" s="4"/>
      <c r="B566" s="163" t="s">
        <v>299</v>
      </c>
      <c r="C566" s="164"/>
      <c r="D566" s="164"/>
      <c r="E566" s="164"/>
      <c r="F566" s="164"/>
      <c r="G566" s="165"/>
    </row>
    <row r="567" spans="1:7" x14ac:dyDescent="0.25">
      <c r="A567" s="4">
        <v>419</v>
      </c>
      <c r="B567" s="48" t="s">
        <v>305</v>
      </c>
      <c r="C567" s="4">
        <v>403</v>
      </c>
      <c r="D567" s="93" t="s">
        <v>853</v>
      </c>
      <c r="E567" s="31">
        <f t="shared" ref="E567:E623" si="42">SUM(G567/1.18)</f>
        <v>11.864406779661017</v>
      </c>
      <c r="F567" s="31">
        <f t="shared" si="39"/>
        <v>2.1355932203389831</v>
      </c>
      <c r="G567" s="106">
        <v>14</v>
      </c>
    </row>
    <row r="568" spans="1:7" ht="26.25" x14ac:dyDescent="0.25">
      <c r="A568" s="4">
        <f t="shared" si="41"/>
        <v>420</v>
      </c>
      <c r="B568" s="48"/>
      <c r="C568" s="4">
        <v>403</v>
      </c>
      <c r="D568" s="93" t="s">
        <v>854</v>
      </c>
      <c r="E568" s="31">
        <f t="shared" si="42"/>
        <v>15.254237288135593</v>
      </c>
      <c r="F568" s="31">
        <f t="shared" si="39"/>
        <v>2.745762711864407</v>
      </c>
      <c r="G568" s="106">
        <v>18</v>
      </c>
    </row>
    <row r="569" spans="1:7" x14ac:dyDescent="0.25">
      <c r="A569" s="4">
        <f t="shared" si="41"/>
        <v>421</v>
      </c>
      <c r="B569" s="48"/>
      <c r="C569" s="4">
        <v>403</v>
      </c>
      <c r="D569" s="93" t="s">
        <v>855</v>
      </c>
      <c r="E569" s="31">
        <f t="shared" si="42"/>
        <v>28.8135593220339</v>
      </c>
      <c r="F569" s="31">
        <f t="shared" si="39"/>
        <v>5.1864406779661021</v>
      </c>
      <c r="G569" s="106">
        <v>34</v>
      </c>
    </row>
    <row r="570" spans="1:7" x14ac:dyDescent="0.25">
      <c r="A570" s="57"/>
      <c r="B570" s="90"/>
      <c r="C570" s="57"/>
      <c r="D570" s="58"/>
      <c r="E570" s="59"/>
      <c r="F570" s="59"/>
      <c r="G570" s="107"/>
    </row>
    <row r="571" spans="1:7" ht="43.5" x14ac:dyDescent="0.25">
      <c r="A571" s="115" t="s">
        <v>2</v>
      </c>
      <c r="B571" s="116"/>
      <c r="C571" s="115" t="s">
        <v>3</v>
      </c>
      <c r="D571" s="116" t="s">
        <v>4</v>
      </c>
      <c r="E571" s="102" t="s">
        <v>14</v>
      </c>
      <c r="F571" s="102" t="s">
        <v>5</v>
      </c>
      <c r="G571" s="102" t="s">
        <v>15</v>
      </c>
    </row>
    <row r="572" spans="1:7" x14ac:dyDescent="0.25">
      <c r="A572" s="4"/>
      <c r="B572" s="163" t="s">
        <v>301</v>
      </c>
      <c r="C572" s="164"/>
      <c r="D572" s="164"/>
      <c r="E572" s="164"/>
      <c r="F572" s="164"/>
      <c r="G572" s="164"/>
    </row>
    <row r="573" spans="1:7" x14ac:dyDescent="0.25">
      <c r="A573" s="4">
        <v>422</v>
      </c>
      <c r="B573" s="48"/>
      <c r="C573" s="4">
        <v>403</v>
      </c>
      <c r="D573" s="93" t="s">
        <v>1845</v>
      </c>
      <c r="E573" s="31">
        <f t="shared" si="42"/>
        <v>15.254237288135593</v>
      </c>
      <c r="F573" s="31">
        <f t="shared" si="39"/>
        <v>2.745762711864407</v>
      </c>
      <c r="G573" s="106">
        <v>18</v>
      </c>
    </row>
    <row r="574" spans="1:7" ht="18.75" customHeight="1" x14ac:dyDescent="0.25">
      <c r="A574" s="4">
        <f t="shared" si="41"/>
        <v>423</v>
      </c>
      <c r="B574" s="48"/>
      <c r="C574" s="4">
        <v>403</v>
      </c>
      <c r="D574" s="93" t="s">
        <v>1848</v>
      </c>
      <c r="E574" s="31">
        <f t="shared" si="42"/>
        <v>39.83050847457627</v>
      </c>
      <c r="F574" s="31">
        <f t="shared" si="39"/>
        <v>7.1694915254237284</v>
      </c>
      <c r="G574" s="106">
        <v>47</v>
      </c>
    </row>
    <row r="575" spans="1:7" x14ac:dyDescent="0.25">
      <c r="A575" s="4">
        <f t="shared" si="41"/>
        <v>424</v>
      </c>
      <c r="B575" s="48"/>
      <c r="C575" s="4">
        <v>403</v>
      </c>
      <c r="D575" s="93" t="s">
        <v>1846</v>
      </c>
      <c r="E575" s="31">
        <f t="shared" si="42"/>
        <v>20.33898305084746</v>
      </c>
      <c r="F575" s="31">
        <f t="shared" si="39"/>
        <v>3.6610169491525424</v>
      </c>
      <c r="G575" s="106">
        <v>24</v>
      </c>
    </row>
    <row r="576" spans="1:7" x14ac:dyDescent="0.25">
      <c r="A576" s="4">
        <f t="shared" si="41"/>
        <v>425</v>
      </c>
      <c r="B576" s="48"/>
      <c r="C576" s="4">
        <v>403</v>
      </c>
      <c r="D576" s="93" t="s">
        <v>1849</v>
      </c>
      <c r="E576" s="31">
        <f t="shared" si="42"/>
        <v>11.864406779661017</v>
      </c>
      <c r="F576" s="31">
        <f t="shared" si="39"/>
        <v>2.1355932203389831</v>
      </c>
      <c r="G576" s="106">
        <v>14</v>
      </c>
    </row>
    <row r="577" spans="1:7" x14ac:dyDescent="0.25">
      <c r="A577" s="4">
        <f t="shared" si="41"/>
        <v>426</v>
      </c>
      <c r="B577" s="48"/>
      <c r="C577" s="4">
        <v>403</v>
      </c>
      <c r="D577" s="93" t="s">
        <v>1847</v>
      </c>
      <c r="E577" s="31">
        <f t="shared" si="42"/>
        <v>11.864406779661017</v>
      </c>
      <c r="F577" s="31">
        <f t="shared" si="39"/>
        <v>2.1355932203389831</v>
      </c>
      <c r="G577" s="106">
        <v>14</v>
      </c>
    </row>
    <row r="578" spans="1:7" ht="15.75" customHeight="1" x14ac:dyDescent="0.25">
      <c r="A578" s="4">
        <f t="shared" si="41"/>
        <v>427</v>
      </c>
      <c r="B578" s="48"/>
      <c r="C578" s="4">
        <v>403</v>
      </c>
      <c r="D578" s="93" t="s">
        <v>856</v>
      </c>
      <c r="E578" s="31">
        <f t="shared" si="42"/>
        <v>8.4745762711864412</v>
      </c>
      <c r="F578" s="31">
        <f t="shared" si="39"/>
        <v>1.5254237288135593</v>
      </c>
      <c r="G578" s="106">
        <v>10</v>
      </c>
    </row>
    <row r="579" spans="1:7" x14ac:dyDescent="0.25">
      <c r="A579" s="4"/>
      <c r="B579" s="157" t="s">
        <v>306</v>
      </c>
      <c r="C579" s="157"/>
      <c r="D579" s="157"/>
      <c r="E579" s="157"/>
      <c r="F579" s="157"/>
      <c r="G579" s="157"/>
    </row>
    <row r="580" spans="1:7" ht="26.25" x14ac:dyDescent="0.25">
      <c r="A580" s="4">
        <v>428</v>
      </c>
      <c r="B580" s="48" t="s">
        <v>307</v>
      </c>
      <c r="C580" s="4">
        <v>403</v>
      </c>
      <c r="D580" s="93" t="s">
        <v>857</v>
      </c>
      <c r="E580" s="31">
        <f t="shared" si="42"/>
        <v>3.3898305084745766</v>
      </c>
      <c r="F580" s="31">
        <f t="shared" ref="F580:F646" si="43">SUM(E580*18/100)</f>
        <v>0.61016949152542377</v>
      </c>
      <c r="G580" s="106">
        <v>4</v>
      </c>
    </row>
    <row r="581" spans="1:7" ht="26.25" x14ac:dyDescent="0.25">
      <c r="A581" s="4">
        <f t="shared" si="41"/>
        <v>429</v>
      </c>
      <c r="B581" s="48"/>
      <c r="C581" s="4">
        <v>403</v>
      </c>
      <c r="D581" s="93" t="s">
        <v>859</v>
      </c>
      <c r="E581" s="31">
        <f t="shared" si="42"/>
        <v>3.3898305084745766</v>
      </c>
      <c r="F581" s="31">
        <f t="shared" si="43"/>
        <v>0.61016949152542377</v>
      </c>
      <c r="G581" s="106">
        <v>4</v>
      </c>
    </row>
    <row r="582" spans="1:7" ht="26.25" x14ac:dyDescent="0.25">
      <c r="A582" s="4">
        <f t="shared" si="41"/>
        <v>430</v>
      </c>
      <c r="B582" s="48"/>
      <c r="C582" s="4">
        <v>403</v>
      </c>
      <c r="D582" s="93" t="s">
        <v>858</v>
      </c>
      <c r="E582" s="31">
        <f t="shared" si="42"/>
        <v>6.7796610169491531</v>
      </c>
      <c r="F582" s="31">
        <f t="shared" si="43"/>
        <v>1.2203389830508475</v>
      </c>
      <c r="G582" s="106">
        <v>8</v>
      </c>
    </row>
    <row r="583" spans="1:7" ht="26.25" x14ac:dyDescent="0.25">
      <c r="A583" s="4">
        <f t="shared" si="41"/>
        <v>431</v>
      </c>
      <c r="B583" s="48" t="s">
        <v>308</v>
      </c>
      <c r="C583" s="4">
        <v>403</v>
      </c>
      <c r="D583" s="93" t="s">
        <v>860</v>
      </c>
      <c r="E583" s="31">
        <f t="shared" si="42"/>
        <v>33.050847457627121</v>
      </c>
      <c r="F583" s="31">
        <f t="shared" si="43"/>
        <v>5.9491525423728824</v>
      </c>
      <c r="G583" s="106">
        <v>39</v>
      </c>
    </row>
    <row r="584" spans="1:7" ht="26.25" x14ac:dyDescent="0.25">
      <c r="A584" s="4">
        <f t="shared" si="41"/>
        <v>432</v>
      </c>
      <c r="B584" s="48" t="s">
        <v>307</v>
      </c>
      <c r="C584" s="4">
        <v>403</v>
      </c>
      <c r="D584" s="93" t="s">
        <v>861</v>
      </c>
      <c r="E584" s="31">
        <f t="shared" si="42"/>
        <v>100</v>
      </c>
      <c r="F584" s="31">
        <f t="shared" si="43"/>
        <v>18</v>
      </c>
      <c r="G584" s="106">
        <v>118</v>
      </c>
    </row>
    <row r="585" spans="1:7" ht="26.25" x14ac:dyDescent="0.25">
      <c r="A585" s="4">
        <f t="shared" si="41"/>
        <v>433</v>
      </c>
      <c r="B585" s="48" t="s">
        <v>308</v>
      </c>
      <c r="C585" s="4">
        <v>403</v>
      </c>
      <c r="D585" s="93" t="s">
        <v>862</v>
      </c>
      <c r="E585" s="31">
        <f t="shared" si="42"/>
        <v>39.83050847457627</v>
      </c>
      <c r="F585" s="31">
        <f t="shared" si="43"/>
        <v>7.1694915254237284</v>
      </c>
      <c r="G585" s="106">
        <v>47</v>
      </c>
    </row>
    <row r="586" spans="1:7" ht="26.25" x14ac:dyDescent="0.25">
      <c r="A586" s="4">
        <f t="shared" si="41"/>
        <v>434</v>
      </c>
      <c r="B586" s="48" t="s">
        <v>309</v>
      </c>
      <c r="C586" s="4">
        <v>403</v>
      </c>
      <c r="D586" s="93" t="s">
        <v>863</v>
      </c>
      <c r="E586" s="31">
        <f t="shared" si="42"/>
        <v>5.0847457627118651</v>
      </c>
      <c r="F586" s="31">
        <f t="shared" si="43"/>
        <v>0.9152542372881356</v>
      </c>
      <c r="G586" s="106">
        <v>6</v>
      </c>
    </row>
    <row r="587" spans="1:7" ht="26.25" x14ac:dyDescent="0.25">
      <c r="A587" s="4">
        <f t="shared" si="41"/>
        <v>435</v>
      </c>
      <c r="B587" s="54" t="s">
        <v>310</v>
      </c>
      <c r="C587" s="4">
        <v>403</v>
      </c>
      <c r="D587" s="93" t="s">
        <v>864</v>
      </c>
      <c r="E587" s="31">
        <f t="shared" si="42"/>
        <v>5.0847457627118651</v>
      </c>
      <c r="F587" s="31">
        <f t="shared" si="43"/>
        <v>0.9152542372881356</v>
      </c>
      <c r="G587" s="106">
        <v>6</v>
      </c>
    </row>
    <row r="588" spans="1:7" ht="26.25" x14ac:dyDescent="0.25">
      <c r="A588" s="4">
        <f t="shared" si="41"/>
        <v>436</v>
      </c>
      <c r="B588" s="48" t="s">
        <v>311</v>
      </c>
      <c r="C588" s="4">
        <v>403</v>
      </c>
      <c r="D588" s="93" t="s">
        <v>865</v>
      </c>
      <c r="E588" s="31">
        <f t="shared" si="42"/>
        <v>100</v>
      </c>
      <c r="F588" s="31">
        <f t="shared" si="43"/>
        <v>18</v>
      </c>
      <c r="G588" s="106">
        <v>118</v>
      </c>
    </row>
    <row r="589" spans="1:7" ht="27" customHeight="1" x14ac:dyDescent="0.25">
      <c r="A589" s="4"/>
      <c r="B589" s="157" t="s">
        <v>312</v>
      </c>
      <c r="C589" s="157"/>
      <c r="D589" s="157"/>
      <c r="E589" s="157"/>
      <c r="F589" s="157"/>
      <c r="G589" s="157"/>
    </row>
    <row r="590" spans="1:7" x14ac:dyDescent="0.25">
      <c r="A590" s="4">
        <v>437</v>
      </c>
      <c r="B590" s="49"/>
      <c r="C590" s="4">
        <v>403</v>
      </c>
      <c r="D590" s="93" t="s">
        <v>866</v>
      </c>
      <c r="E590" s="31">
        <f t="shared" si="42"/>
        <v>20.33898305084746</v>
      </c>
      <c r="F590" s="31">
        <f t="shared" si="43"/>
        <v>3.6610169491525424</v>
      </c>
      <c r="G590" s="106">
        <v>24</v>
      </c>
    </row>
    <row r="591" spans="1:7" x14ac:dyDescent="0.25">
      <c r="A591" s="4">
        <f t="shared" ref="A591:A648" si="44">SUM(A590+1)</f>
        <v>438</v>
      </c>
      <c r="B591" s="49"/>
      <c r="C591" s="4">
        <v>403</v>
      </c>
      <c r="D591" s="93" t="s">
        <v>867</v>
      </c>
      <c r="E591" s="31">
        <f t="shared" si="42"/>
        <v>5.9322033898305087</v>
      </c>
      <c r="F591" s="31">
        <f t="shared" si="43"/>
        <v>1.0677966101694916</v>
      </c>
      <c r="G591" s="106">
        <v>7</v>
      </c>
    </row>
    <row r="592" spans="1:7" x14ac:dyDescent="0.25">
      <c r="A592" s="4">
        <f t="shared" si="44"/>
        <v>439</v>
      </c>
      <c r="B592" s="49"/>
      <c r="C592" s="4">
        <v>403</v>
      </c>
      <c r="D592" s="93" t="s">
        <v>868</v>
      </c>
      <c r="E592" s="31">
        <f t="shared" si="42"/>
        <v>8.4745762711864412</v>
      </c>
      <c r="F592" s="31">
        <f t="shared" si="43"/>
        <v>1.5254237288135593</v>
      </c>
      <c r="G592" s="106">
        <v>10</v>
      </c>
    </row>
    <row r="593" spans="1:7" ht="26.25" x14ac:dyDescent="0.25">
      <c r="A593" s="4">
        <f t="shared" si="44"/>
        <v>440</v>
      </c>
      <c r="B593" s="49"/>
      <c r="C593" s="4">
        <v>403</v>
      </c>
      <c r="D593" s="93" t="s">
        <v>869</v>
      </c>
      <c r="E593" s="31">
        <f t="shared" si="42"/>
        <v>37.288135593220339</v>
      </c>
      <c r="F593" s="31">
        <f t="shared" si="43"/>
        <v>6.7118644067796609</v>
      </c>
      <c r="G593" s="106">
        <v>44</v>
      </c>
    </row>
    <row r="594" spans="1:7" x14ac:dyDescent="0.25">
      <c r="A594" s="4">
        <f t="shared" si="44"/>
        <v>441</v>
      </c>
      <c r="B594" s="49"/>
      <c r="C594" s="4">
        <v>403</v>
      </c>
      <c r="D594" s="93" t="s">
        <v>870</v>
      </c>
      <c r="E594" s="31">
        <f t="shared" si="42"/>
        <v>97.457627118644069</v>
      </c>
      <c r="F594" s="31">
        <f t="shared" si="43"/>
        <v>17.542372881355931</v>
      </c>
      <c r="G594" s="106">
        <v>115</v>
      </c>
    </row>
    <row r="595" spans="1:7" ht="26.25" x14ac:dyDescent="0.25">
      <c r="A595" s="4">
        <f t="shared" si="44"/>
        <v>442</v>
      </c>
      <c r="B595" s="49"/>
      <c r="C595" s="4">
        <v>403</v>
      </c>
      <c r="D595" s="93" t="s">
        <v>871</v>
      </c>
      <c r="E595" s="31">
        <f t="shared" si="42"/>
        <v>72.033898305084747</v>
      </c>
      <c r="F595" s="31">
        <f t="shared" si="43"/>
        <v>12.966101694915256</v>
      </c>
      <c r="G595" s="106">
        <v>85</v>
      </c>
    </row>
    <row r="596" spans="1:7" x14ac:dyDescent="0.25">
      <c r="A596" s="4">
        <f t="shared" si="44"/>
        <v>443</v>
      </c>
      <c r="B596" s="49"/>
      <c r="C596" s="4">
        <v>403</v>
      </c>
      <c r="D596" s="93" t="s">
        <v>872</v>
      </c>
      <c r="E596" s="31">
        <f t="shared" si="42"/>
        <v>37.288135593220339</v>
      </c>
      <c r="F596" s="31">
        <f t="shared" si="43"/>
        <v>6.7118644067796609</v>
      </c>
      <c r="G596" s="106">
        <v>44</v>
      </c>
    </row>
    <row r="597" spans="1:7" x14ac:dyDescent="0.25">
      <c r="A597" s="4">
        <f t="shared" si="44"/>
        <v>444</v>
      </c>
      <c r="B597" s="49"/>
      <c r="C597" s="4">
        <v>403</v>
      </c>
      <c r="D597" s="93" t="s">
        <v>873</v>
      </c>
      <c r="E597" s="31">
        <f t="shared" si="42"/>
        <v>17.796610169491526</v>
      </c>
      <c r="F597" s="31">
        <f t="shared" si="43"/>
        <v>3.2033898305084745</v>
      </c>
      <c r="G597" s="106">
        <v>21</v>
      </c>
    </row>
    <row r="598" spans="1:7" x14ac:dyDescent="0.25">
      <c r="A598" s="4">
        <f t="shared" si="44"/>
        <v>445</v>
      </c>
      <c r="B598" s="49"/>
      <c r="C598" s="4">
        <v>403</v>
      </c>
      <c r="D598" s="93" t="s">
        <v>874</v>
      </c>
      <c r="E598" s="31">
        <f t="shared" si="42"/>
        <v>6.7796610169491531</v>
      </c>
      <c r="F598" s="31">
        <f t="shared" si="43"/>
        <v>1.2203389830508475</v>
      </c>
      <c r="G598" s="106">
        <v>8</v>
      </c>
    </row>
    <row r="599" spans="1:7" x14ac:dyDescent="0.25">
      <c r="A599" s="4"/>
      <c r="B599" s="157" t="s">
        <v>543</v>
      </c>
      <c r="C599" s="157"/>
      <c r="D599" s="157"/>
      <c r="E599" s="157"/>
      <c r="F599" s="157"/>
      <c r="G599" s="157"/>
    </row>
    <row r="600" spans="1:7" ht="26.25" x14ac:dyDescent="0.25">
      <c r="A600" s="4">
        <v>446</v>
      </c>
      <c r="B600" s="66"/>
      <c r="C600" s="4">
        <v>403</v>
      </c>
      <c r="D600" s="93" t="s">
        <v>875</v>
      </c>
      <c r="E600" s="31">
        <f t="shared" si="42"/>
        <v>61.864406779661017</v>
      </c>
      <c r="F600" s="31">
        <f t="shared" si="43"/>
        <v>11.135593220338983</v>
      </c>
      <c r="G600" s="106">
        <v>73</v>
      </c>
    </row>
    <row r="601" spans="1:7" ht="26.25" x14ac:dyDescent="0.25">
      <c r="A601" s="4">
        <f t="shared" si="44"/>
        <v>447</v>
      </c>
      <c r="B601" s="66"/>
      <c r="C601" s="4">
        <v>403</v>
      </c>
      <c r="D601" s="93" t="s">
        <v>876</v>
      </c>
      <c r="E601" s="31">
        <f t="shared" si="42"/>
        <v>10.16949152542373</v>
      </c>
      <c r="F601" s="31">
        <f t="shared" si="43"/>
        <v>1.8305084745762712</v>
      </c>
      <c r="G601" s="106">
        <v>12</v>
      </c>
    </row>
    <row r="602" spans="1:7" x14ac:dyDescent="0.25">
      <c r="A602" s="4">
        <f t="shared" si="44"/>
        <v>448</v>
      </c>
      <c r="B602" s="66"/>
      <c r="C602" s="4">
        <v>403</v>
      </c>
      <c r="D602" s="93" t="s">
        <v>877</v>
      </c>
      <c r="E602" s="31">
        <f t="shared" si="42"/>
        <v>38.983050847457626</v>
      </c>
      <c r="F602" s="31">
        <f t="shared" si="43"/>
        <v>7.0169491525423719</v>
      </c>
      <c r="G602" s="106">
        <v>46</v>
      </c>
    </row>
    <row r="603" spans="1:7" x14ac:dyDescent="0.25">
      <c r="A603" s="4">
        <f t="shared" si="44"/>
        <v>449</v>
      </c>
      <c r="B603" s="66"/>
      <c r="C603" s="4">
        <v>403</v>
      </c>
      <c r="D603" s="93" t="s">
        <v>878</v>
      </c>
      <c r="E603" s="31">
        <f t="shared" si="42"/>
        <v>120.33898305084746</v>
      </c>
      <c r="F603" s="31">
        <f t="shared" si="43"/>
        <v>21.661016949152543</v>
      </c>
      <c r="G603" s="106">
        <v>142</v>
      </c>
    </row>
    <row r="604" spans="1:7" x14ac:dyDescent="0.25">
      <c r="A604" s="4">
        <f t="shared" si="44"/>
        <v>450</v>
      </c>
      <c r="B604" s="66"/>
      <c r="C604" s="4">
        <v>403</v>
      </c>
      <c r="D604" s="93" t="s">
        <v>879</v>
      </c>
      <c r="E604" s="31">
        <f t="shared" si="42"/>
        <v>15.254237288135593</v>
      </c>
      <c r="F604" s="31">
        <f t="shared" si="43"/>
        <v>2.745762711864407</v>
      </c>
      <c r="G604" s="106">
        <v>18</v>
      </c>
    </row>
    <row r="605" spans="1:7" ht="26.25" x14ac:dyDescent="0.25">
      <c r="A605" s="4">
        <f t="shared" si="44"/>
        <v>451</v>
      </c>
      <c r="B605" s="66"/>
      <c r="C605" s="4">
        <v>403</v>
      </c>
      <c r="D605" s="93" t="s">
        <v>880</v>
      </c>
      <c r="E605" s="31">
        <f t="shared" si="42"/>
        <v>67.79661016949153</v>
      </c>
      <c r="F605" s="31">
        <f t="shared" si="43"/>
        <v>12.203389830508474</v>
      </c>
      <c r="G605" s="106">
        <v>80</v>
      </c>
    </row>
    <row r="606" spans="1:7" x14ac:dyDescent="0.25">
      <c r="A606" s="4">
        <f t="shared" si="44"/>
        <v>452</v>
      </c>
      <c r="B606" s="66"/>
      <c r="C606" s="4">
        <v>403</v>
      </c>
      <c r="D606" s="93" t="s">
        <v>881</v>
      </c>
      <c r="E606" s="31">
        <f t="shared" si="42"/>
        <v>15.254237288135593</v>
      </c>
      <c r="F606" s="31">
        <f t="shared" si="43"/>
        <v>2.745762711864407</v>
      </c>
      <c r="G606" s="106">
        <v>18</v>
      </c>
    </row>
    <row r="607" spans="1:7" x14ac:dyDescent="0.25">
      <c r="A607" s="4">
        <f t="shared" si="44"/>
        <v>453</v>
      </c>
      <c r="B607" s="66"/>
      <c r="C607" s="4">
        <v>403</v>
      </c>
      <c r="D607" s="93" t="s">
        <v>882</v>
      </c>
      <c r="E607" s="31">
        <f t="shared" si="42"/>
        <v>15.254237288135593</v>
      </c>
      <c r="F607" s="31">
        <f t="shared" si="43"/>
        <v>2.745762711864407</v>
      </c>
      <c r="G607" s="106">
        <v>18</v>
      </c>
    </row>
    <row r="608" spans="1:7" ht="43.5" x14ac:dyDescent="0.25">
      <c r="A608" s="115" t="s">
        <v>2</v>
      </c>
      <c r="B608" s="116"/>
      <c r="C608" s="115" t="s">
        <v>3</v>
      </c>
      <c r="D608" s="116" t="s">
        <v>4</v>
      </c>
      <c r="E608" s="102" t="s">
        <v>14</v>
      </c>
      <c r="F608" s="102" t="s">
        <v>5</v>
      </c>
      <c r="G608" s="102" t="s">
        <v>15</v>
      </c>
    </row>
    <row r="609" spans="1:7" x14ac:dyDescent="0.25">
      <c r="A609" s="4"/>
      <c r="B609" s="157" t="s">
        <v>544</v>
      </c>
      <c r="C609" s="157"/>
      <c r="D609" s="157"/>
      <c r="E609" s="157"/>
      <c r="F609" s="157"/>
      <c r="G609" s="157"/>
    </row>
    <row r="610" spans="1:7" ht="26.25" x14ac:dyDescent="0.25">
      <c r="A610" s="4">
        <v>454</v>
      </c>
      <c r="B610" s="66" t="s">
        <v>313</v>
      </c>
      <c r="C610" s="4">
        <v>403</v>
      </c>
      <c r="D610" s="93" t="s">
        <v>883</v>
      </c>
      <c r="E610" s="31">
        <f t="shared" si="42"/>
        <v>10.16949152542373</v>
      </c>
      <c r="F610" s="31">
        <f t="shared" si="43"/>
        <v>1.8305084745762712</v>
      </c>
      <c r="G610" s="106">
        <v>12</v>
      </c>
    </row>
    <row r="611" spans="1:7" ht="26.25" x14ac:dyDescent="0.25">
      <c r="A611" s="4">
        <f t="shared" si="44"/>
        <v>455</v>
      </c>
      <c r="B611" s="66"/>
      <c r="C611" s="4">
        <v>403</v>
      </c>
      <c r="D611" s="93" t="s">
        <v>884</v>
      </c>
      <c r="E611" s="31">
        <f t="shared" si="42"/>
        <v>84.745762711864415</v>
      </c>
      <c r="F611" s="31">
        <f t="shared" si="43"/>
        <v>15.254237288135595</v>
      </c>
      <c r="G611" s="106">
        <v>100</v>
      </c>
    </row>
    <row r="612" spans="1:7" ht="26.25" x14ac:dyDescent="0.25">
      <c r="A612" s="4">
        <f t="shared" si="44"/>
        <v>456</v>
      </c>
      <c r="B612" s="66"/>
      <c r="C612" s="4">
        <v>403</v>
      </c>
      <c r="D612" s="93" t="s">
        <v>885</v>
      </c>
      <c r="E612" s="31">
        <f t="shared" si="42"/>
        <v>27.966101694915256</v>
      </c>
      <c r="F612" s="31">
        <f t="shared" si="43"/>
        <v>5.0338983050847466</v>
      </c>
      <c r="G612" s="106">
        <v>33</v>
      </c>
    </row>
    <row r="613" spans="1:7" ht="26.25" x14ac:dyDescent="0.25">
      <c r="A613" s="4">
        <f t="shared" si="44"/>
        <v>457</v>
      </c>
      <c r="B613" s="66"/>
      <c r="C613" s="4">
        <v>403</v>
      </c>
      <c r="D613" s="93" t="s">
        <v>886</v>
      </c>
      <c r="E613" s="31">
        <f t="shared" si="42"/>
        <v>11.864406779661017</v>
      </c>
      <c r="F613" s="31">
        <f t="shared" si="43"/>
        <v>2.1355932203389831</v>
      </c>
      <c r="G613" s="106">
        <v>14</v>
      </c>
    </row>
    <row r="614" spans="1:7" x14ac:dyDescent="0.25">
      <c r="A614" s="4"/>
      <c r="B614" s="157" t="s">
        <v>545</v>
      </c>
      <c r="C614" s="157"/>
      <c r="D614" s="157"/>
      <c r="E614" s="157"/>
      <c r="F614" s="157"/>
      <c r="G614" s="157"/>
    </row>
    <row r="615" spans="1:7" ht="26.25" x14ac:dyDescent="0.25">
      <c r="A615" s="4">
        <v>458</v>
      </c>
      <c r="B615" s="66"/>
      <c r="C615" s="4">
        <v>403</v>
      </c>
      <c r="D615" s="93" t="s">
        <v>887</v>
      </c>
      <c r="E615" s="31">
        <f t="shared" si="42"/>
        <v>61.864406779661017</v>
      </c>
      <c r="F615" s="31">
        <f t="shared" si="43"/>
        <v>11.135593220338983</v>
      </c>
      <c r="G615" s="106">
        <v>73</v>
      </c>
    </row>
    <row r="616" spans="1:7" ht="26.25" x14ac:dyDescent="0.25">
      <c r="A616" s="4">
        <f t="shared" si="44"/>
        <v>459</v>
      </c>
      <c r="B616" s="66"/>
      <c r="C616" s="4">
        <v>403</v>
      </c>
      <c r="D616" s="93" t="s">
        <v>888</v>
      </c>
      <c r="E616" s="31">
        <f t="shared" si="42"/>
        <v>10.16949152542373</v>
      </c>
      <c r="F616" s="31">
        <f t="shared" si="43"/>
        <v>1.8305084745762712</v>
      </c>
      <c r="G616" s="106">
        <v>12</v>
      </c>
    </row>
    <row r="617" spans="1:7" ht="26.25" x14ac:dyDescent="0.25">
      <c r="A617" s="4">
        <f t="shared" si="44"/>
        <v>460</v>
      </c>
      <c r="B617" s="66"/>
      <c r="C617" s="4">
        <v>403</v>
      </c>
      <c r="D617" s="93" t="s">
        <v>889</v>
      </c>
      <c r="E617" s="31">
        <f t="shared" si="42"/>
        <v>39.83050847457627</v>
      </c>
      <c r="F617" s="31">
        <f t="shared" si="43"/>
        <v>7.1694915254237284</v>
      </c>
      <c r="G617" s="106">
        <v>47</v>
      </c>
    </row>
    <row r="618" spans="1:7" x14ac:dyDescent="0.25">
      <c r="A618" s="4">
        <f t="shared" si="44"/>
        <v>461</v>
      </c>
      <c r="B618" s="66"/>
      <c r="C618" s="4">
        <v>403</v>
      </c>
      <c r="D618" s="93" t="s">
        <v>890</v>
      </c>
      <c r="E618" s="31">
        <f t="shared" si="42"/>
        <v>120.33898305084746</v>
      </c>
      <c r="F618" s="31">
        <f t="shared" si="43"/>
        <v>21.661016949152543</v>
      </c>
      <c r="G618" s="106">
        <v>142</v>
      </c>
    </row>
    <row r="619" spans="1:7" ht="26.25" x14ac:dyDescent="0.25">
      <c r="A619" s="4">
        <f t="shared" si="44"/>
        <v>462</v>
      </c>
      <c r="B619" s="66"/>
      <c r="C619" s="4">
        <v>403</v>
      </c>
      <c r="D619" s="93" t="s">
        <v>891</v>
      </c>
      <c r="E619" s="31">
        <f t="shared" si="42"/>
        <v>59.322033898305087</v>
      </c>
      <c r="F619" s="31">
        <f t="shared" si="43"/>
        <v>10.677966101694915</v>
      </c>
      <c r="G619" s="106">
        <v>70</v>
      </c>
    </row>
    <row r="620" spans="1:7" x14ac:dyDescent="0.25">
      <c r="A620" s="4">
        <f t="shared" si="44"/>
        <v>463</v>
      </c>
      <c r="B620" s="66"/>
      <c r="C620" s="4">
        <v>403</v>
      </c>
      <c r="D620" s="93" t="s">
        <v>892</v>
      </c>
      <c r="E620" s="31">
        <f t="shared" si="42"/>
        <v>59.322033898305087</v>
      </c>
      <c r="F620" s="31">
        <f t="shared" si="43"/>
        <v>10.677966101694915</v>
      </c>
      <c r="G620" s="106">
        <v>70</v>
      </c>
    </row>
    <row r="621" spans="1:7" ht="26.25" x14ac:dyDescent="0.25">
      <c r="A621" s="4">
        <f t="shared" si="44"/>
        <v>464</v>
      </c>
      <c r="B621" s="66"/>
      <c r="C621" s="4">
        <v>403</v>
      </c>
      <c r="D621" s="93" t="s">
        <v>893</v>
      </c>
      <c r="E621" s="31">
        <f t="shared" si="42"/>
        <v>15.254237288135593</v>
      </c>
      <c r="F621" s="31">
        <f t="shared" si="43"/>
        <v>2.745762711864407</v>
      </c>
      <c r="G621" s="106">
        <v>18</v>
      </c>
    </row>
    <row r="622" spans="1:7" ht="26.25" x14ac:dyDescent="0.25">
      <c r="A622" s="4">
        <f t="shared" si="44"/>
        <v>465</v>
      </c>
      <c r="B622" s="66"/>
      <c r="C622" s="4">
        <v>403</v>
      </c>
      <c r="D622" s="93" t="s">
        <v>894</v>
      </c>
      <c r="E622" s="31">
        <f t="shared" si="42"/>
        <v>37.288135593220339</v>
      </c>
      <c r="F622" s="31">
        <f t="shared" si="43"/>
        <v>6.7118644067796609</v>
      </c>
      <c r="G622" s="106">
        <v>44</v>
      </c>
    </row>
    <row r="623" spans="1:7" ht="26.25" x14ac:dyDescent="0.25">
      <c r="A623" s="4">
        <f t="shared" si="44"/>
        <v>466</v>
      </c>
      <c r="B623" s="66"/>
      <c r="C623" s="4">
        <v>403</v>
      </c>
      <c r="D623" s="93" t="s">
        <v>895</v>
      </c>
      <c r="E623" s="31">
        <f t="shared" si="42"/>
        <v>11.864406779661017</v>
      </c>
      <c r="F623" s="31">
        <f t="shared" si="43"/>
        <v>2.1355932203389831</v>
      </c>
      <c r="G623" s="106">
        <v>14</v>
      </c>
    </row>
    <row r="624" spans="1:7" x14ac:dyDescent="0.25">
      <c r="A624" s="4"/>
      <c r="B624" s="157" t="s">
        <v>546</v>
      </c>
      <c r="C624" s="157"/>
      <c r="D624" s="157"/>
      <c r="E624" s="157"/>
      <c r="F624" s="157"/>
      <c r="G624" s="157"/>
    </row>
    <row r="625" spans="1:7" ht="26.25" x14ac:dyDescent="0.25">
      <c r="A625" s="4">
        <v>467</v>
      </c>
      <c r="B625" s="48" t="s">
        <v>314</v>
      </c>
      <c r="C625" s="4">
        <v>403</v>
      </c>
      <c r="D625" s="93" t="s">
        <v>896</v>
      </c>
      <c r="E625" s="31">
        <f t="shared" ref="E625:E691" si="45">SUM(G625/1.18)</f>
        <v>20.33898305084746</v>
      </c>
      <c r="F625" s="31">
        <f t="shared" si="43"/>
        <v>3.6610169491525424</v>
      </c>
      <c r="G625" s="106">
        <v>24</v>
      </c>
    </row>
    <row r="626" spans="1:7" ht="26.25" x14ac:dyDescent="0.25">
      <c r="A626" s="4">
        <f t="shared" si="44"/>
        <v>468</v>
      </c>
      <c r="B626" s="48"/>
      <c r="C626" s="4">
        <v>403</v>
      </c>
      <c r="D626" s="93" t="s">
        <v>897</v>
      </c>
      <c r="E626" s="31">
        <f t="shared" si="45"/>
        <v>40.677966101694921</v>
      </c>
      <c r="F626" s="31">
        <f t="shared" si="43"/>
        <v>7.3220338983050848</v>
      </c>
      <c r="G626" s="106">
        <v>48</v>
      </c>
    </row>
    <row r="627" spans="1:7" ht="26.25" x14ac:dyDescent="0.25">
      <c r="A627" s="4">
        <f t="shared" si="44"/>
        <v>469</v>
      </c>
      <c r="B627" s="48"/>
      <c r="C627" s="4">
        <v>403</v>
      </c>
      <c r="D627" s="93" t="s">
        <v>898</v>
      </c>
      <c r="E627" s="31">
        <f t="shared" si="45"/>
        <v>61.864406779661017</v>
      </c>
      <c r="F627" s="31">
        <f t="shared" si="43"/>
        <v>11.135593220338983</v>
      </c>
      <c r="G627" s="106">
        <v>73</v>
      </c>
    </row>
    <row r="628" spans="1:7" ht="26.25" x14ac:dyDescent="0.25">
      <c r="A628" s="4">
        <f t="shared" si="44"/>
        <v>470</v>
      </c>
      <c r="B628" s="48"/>
      <c r="C628" s="4">
        <v>403</v>
      </c>
      <c r="D628" s="93" t="s">
        <v>899</v>
      </c>
      <c r="E628" s="31">
        <f t="shared" si="45"/>
        <v>135.59322033898306</v>
      </c>
      <c r="F628" s="31">
        <f t="shared" si="43"/>
        <v>24.406779661016948</v>
      </c>
      <c r="G628" s="106">
        <v>160</v>
      </c>
    </row>
    <row r="629" spans="1:7" ht="26.25" x14ac:dyDescent="0.25">
      <c r="A629" s="4">
        <f t="shared" si="44"/>
        <v>471</v>
      </c>
      <c r="B629" s="48"/>
      <c r="C629" s="4">
        <v>403</v>
      </c>
      <c r="D629" s="93" t="s">
        <v>900</v>
      </c>
      <c r="E629" s="31">
        <f t="shared" si="45"/>
        <v>157.62711864406779</v>
      </c>
      <c r="F629" s="31">
        <f t="shared" si="43"/>
        <v>28.372881355932204</v>
      </c>
      <c r="G629" s="106">
        <v>186</v>
      </c>
    </row>
    <row r="630" spans="1:7" ht="26.25" x14ac:dyDescent="0.25">
      <c r="A630" s="4">
        <f t="shared" si="44"/>
        <v>472</v>
      </c>
      <c r="B630" s="48"/>
      <c r="C630" s="4">
        <v>403</v>
      </c>
      <c r="D630" s="93" t="s">
        <v>901</v>
      </c>
      <c r="E630" s="31">
        <f t="shared" si="45"/>
        <v>80.508474576271198</v>
      </c>
      <c r="F630" s="31">
        <f t="shared" si="43"/>
        <v>14.491525423728815</v>
      </c>
      <c r="G630" s="106">
        <v>95</v>
      </c>
    </row>
    <row r="631" spans="1:7" ht="26.25" x14ac:dyDescent="0.25">
      <c r="A631" s="4">
        <f t="shared" si="44"/>
        <v>473</v>
      </c>
      <c r="B631" s="66"/>
      <c r="C631" s="4">
        <v>403</v>
      </c>
      <c r="D631" s="93" t="s">
        <v>902</v>
      </c>
      <c r="E631" s="31">
        <f t="shared" si="45"/>
        <v>67.79661016949153</v>
      </c>
      <c r="F631" s="31">
        <f t="shared" si="43"/>
        <v>12.203389830508474</v>
      </c>
      <c r="G631" s="106">
        <v>80</v>
      </c>
    </row>
    <row r="632" spans="1:7" ht="26.25" x14ac:dyDescent="0.25">
      <c r="A632" s="4">
        <f t="shared" si="44"/>
        <v>474</v>
      </c>
      <c r="B632" s="66"/>
      <c r="C632" s="4">
        <v>403</v>
      </c>
      <c r="D632" s="93" t="s">
        <v>903</v>
      </c>
      <c r="E632" s="31">
        <f t="shared" si="45"/>
        <v>4.2372881355932206</v>
      </c>
      <c r="F632" s="31">
        <f t="shared" si="43"/>
        <v>0.76271186440677963</v>
      </c>
      <c r="G632" s="106">
        <v>5</v>
      </c>
    </row>
    <row r="633" spans="1:7" ht="26.25" x14ac:dyDescent="0.25">
      <c r="A633" s="4">
        <f t="shared" si="44"/>
        <v>475</v>
      </c>
      <c r="B633" s="66"/>
      <c r="C633" s="4">
        <v>403</v>
      </c>
      <c r="D633" s="93" t="s">
        <v>904</v>
      </c>
      <c r="E633" s="31">
        <f t="shared" si="45"/>
        <v>12.711864406779661</v>
      </c>
      <c r="F633" s="31">
        <f t="shared" si="43"/>
        <v>2.2881355932203387</v>
      </c>
      <c r="G633" s="106">
        <v>15</v>
      </c>
    </row>
    <row r="634" spans="1:7" x14ac:dyDescent="0.25">
      <c r="A634" s="4"/>
      <c r="B634" s="157" t="s">
        <v>547</v>
      </c>
      <c r="C634" s="157"/>
      <c r="D634" s="157"/>
      <c r="E634" s="157"/>
      <c r="F634" s="157"/>
      <c r="G634" s="157"/>
    </row>
    <row r="635" spans="1:7" x14ac:dyDescent="0.25">
      <c r="A635" s="4">
        <v>476</v>
      </c>
      <c r="B635" s="66"/>
      <c r="C635" s="4">
        <v>403</v>
      </c>
      <c r="D635" s="93" t="s">
        <v>905</v>
      </c>
      <c r="E635" s="31">
        <f t="shared" si="45"/>
        <v>12.711864406779661</v>
      </c>
      <c r="F635" s="31">
        <f t="shared" si="43"/>
        <v>2.2881355932203387</v>
      </c>
      <c r="G635" s="106">
        <v>15</v>
      </c>
    </row>
    <row r="636" spans="1:7" x14ac:dyDescent="0.25">
      <c r="A636" s="4">
        <f t="shared" si="44"/>
        <v>477</v>
      </c>
      <c r="B636" s="48" t="s">
        <v>315</v>
      </c>
      <c r="C636" s="4">
        <v>403</v>
      </c>
      <c r="D636" s="93" t="s">
        <v>906</v>
      </c>
      <c r="E636" s="31">
        <f t="shared" si="45"/>
        <v>20.33898305084746</v>
      </c>
      <c r="F636" s="31">
        <f t="shared" si="43"/>
        <v>3.6610169491525424</v>
      </c>
      <c r="G636" s="106">
        <v>24</v>
      </c>
    </row>
    <row r="637" spans="1:7" x14ac:dyDescent="0.25">
      <c r="A637" s="4">
        <f t="shared" si="44"/>
        <v>478</v>
      </c>
      <c r="B637" s="66"/>
      <c r="C637" s="4">
        <v>403</v>
      </c>
      <c r="D637" s="93" t="s">
        <v>907</v>
      </c>
      <c r="E637" s="31">
        <f t="shared" si="45"/>
        <v>61.864406779661017</v>
      </c>
      <c r="F637" s="31">
        <f t="shared" si="43"/>
        <v>11.135593220338983</v>
      </c>
      <c r="G637" s="106">
        <v>73</v>
      </c>
    </row>
    <row r="638" spans="1:7" x14ac:dyDescent="0.25">
      <c r="A638" s="4">
        <f t="shared" si="44"/>
        <v>479</v>
      </c>
      <c r="B638" s="66"/>
      <c r="C638" s="4">
        <v>403</v>
      </c>
      <c r="D638" s="93" t="s">
        <v>908</v>
      </c>
      <c r="E638" s="31">
        <f t="shared" si="45"/>
        <v>120.33898305084746</v>
      </c>
      <c r="F638" s="31">
        <f t="shared" si="43"/>
        <v>21.661016949152543</v>
      </c>
      <c r="G638" s="106">
        <v>142</v>
      </c>
    </row>
    <row r="639" spans="1:7" x14ac:dyDescent="0.25">
      <c r="A639" s="4">
        <f t="shared" si="44"/>
        <v>480</v>
      </c>
      <c r="B639" s="66"/>
      <c r="C639" s="4">
        <v>403</v>
      </c>
      <c r="D639" s="93" t="s">
        <v>909</v>
      </c>
      <c r="E639" s="31">
        <f t="shared" si="45"/>
        <v>120.33898305084746</v>
      </c>
      <c r="F639" s="31">
        <f t="shared" si="43"/>
        <v>21.661016949152543</v>
      </c>
      <c r="G639" s="106">
        <v>142</v>
      </c>
    </row>
    <row r="640" spans="1:7" x14ac:dyDescent="0.25">
      <c r="A640" s="4">
        <f t="shared" si="44"/>
        <v>481</v>
      </c>
      <c r="B640" s="66"/>
      <c r="C640" s="4">
        <v>403</v>
      </c>
      <c r="D640" s="93" t="s">
        <v>910</v>
      </c>
      <c r="E640" s="31">
        <f t="shared" si="45"/>
        <v>107.62711864406781</v>
      </c>
      <c r="F640" s="31">
        <f t="shared" si="43"/>
        <v>19.372881355932204</v>
      </c>
      <c r="G640" s="106">
        <v>127</v>
      </c>
    </row>
    <row r="641" spans="1:7" x14ac:dyDescent="0.25">
      <c r="A641" s="4">
        <f t="shared" si="44"/>
        <v>482</v>
      </c>
      <c r="B641" s="66"/>
      <c r="C641" s="4">
        <v>403</v>
      </c>
      <c r="D641" s="93" t="s">
        <v>911</v>
      </c>
      <c r="E641" s="31">
        <f t="shared" si="45"/>
        <v>15.254237288135593</v>
      </c>
      <c r="F641" s="31">
        <f t="shared" si="43"/>
        <v>2.745762711864407</v>
      </c>
      <c r="G641" s="106">
        <v>18</v>
      </c>
    </row>
    <row r="642" spans="1:7" x14ac:dyDescent="0.25">
      <c r="A642" s="57"/>
      <c r="B642" s="125"/>
      <c r="C642" s="57"/>
      <c r="D642" s="58"/>
      <c r="E642" s="59"/>
      <c r="F642" s="59"/>
      <c r="G642" s="107"/>
    </row>
    <row r="643" spans="1:7" ht="43.5" x14ac:dyDescent="0.25">
      <c r="A643" s="115" t="s">
        <v>2</v>
      </c>
      <c r="B643" s="116"/>
      <c r="C643" s="115" t="s">
        <v>3</v>
      </c>
      <c r="D643" s="116" t="s">
        <v>4</v>
      </c>
      <c r="E643" s="102" t="s">
        <v>14</v>
      </c>
      <c r="F643" s="102" t="s">
        <v>5</v>
      </c>
      <c r="G643" s="102" t="s">
        <v>15</v>
      </c>
    </row>
    <row r="644" spans="1:7" x14ac:dyDescent="0.25">
      <c r="A644" s="4"/>
      <c r="B644" s="157" t="s">
        <v>548</v>
      </c>
      <c r="C644" s="157"/>
      <c r="D644" s="157"/>
      <c r="E644" s="157"/>
      <c r="F644" s="157"/>
      <c r="G644" s="157"/>
    </row>
    <row r="645" spans="1:7" ht="26.25" x14ac:dyDescent="0.25">
      <c r="A645" s="4">
        <v>483</v>
      </c>
      <c r="B645" s="126" t="s">
        <v>316</v>
      </c>
      <c r="C645" s="4">
        <v>403</v>
      </c>
      <c r="D645" s="93" t="s">
        <v>1785</v>
      </c>
      <c r="E645" s="31">
        <f t="shared" si="45"/>
        <v>38.983050847457626</v>
      </c>
      <c r="F645" s="31">
        <f t="shared" si="43"/>
        <v>7.0169491525423719</v>
      </c>
      <c r="G645" s="106">
        <v>46</v>
      </c>
    </row>
    <row r="646" spans="1:7" ht="26.25" x14ac:dyDescent="0.25">
      <c r="A646" s="4">
        <f t="shared" si="44"/>
        <v>484</v>
      </c>
      <c r="B646" s="66"/>
      <c r="C646" s="4">
        <v>403</v>
      </c>
      <c r="D646" s="93" t="s">
        <v>912</v>
      </c>
      <c r="E646" s="31">
        <f t="shared" si="45"/>
        <v>16.949152542372882</v>
      </c>
      <c r="F646" s="31">
        <f t="shared" si="43"/>
        <v>3.0508474576271185</v>
      </c>
      <c r="G646" s="106">
        <v>20</v>
      </c>
    </row>
    <row r="647" spans="1:7" ht="26.25" x14ac:dyDescent="0.25">
      <c r="A647" s="4">
        <f t="shared" si="44"/>
        <v>485</v>
      </c>
      <c r="B647" s="66"/>
      <c r="C647" s="4">
        <v>403</v>
      </c>
      <c r="D647" s="93" t="s">
        <v>913</v>
      </c>
      <c r="E647" s="31">
        <f t="shared" si="45"/>
        <v>72.033898305084747</v>
      </c>
      <c r="F647" s="31">
        <f t="shared" ref="F647:F696" si="46">SUM(E647*18/100)</f>
        <v>12.966101694915256</v>
      </c>
      <c r="G647" s="106">
        <v>85</v>
      </c>
    </row>
    <row r="648" spans="1:7" x14ac:dyDescent="0.25">
      <c r="A648" s="4">
        <f t="shared" si="44"/>
        <v>486</v>
      </c>
      <c r="B648" s="66"/>
      <c r="C648" s="4">
        <v>403</v>
      </c>
      <c r="D648" s="93" t="s">
        <v>914</v>
      </c>
      <c r="E648" s="31">
        <f t="shared" si="45"/>
        <v>14.40677966101695</v>
      </c>
      <c r="F648" s="31">
        <f t="shared" si="46"/>
        <v>2.593220338983051</v>
      </c>
      <c r="G648" s="106">
        <v>17</v>
      </c>
    </row>
    <row r="649" spans="1:7" x14ac:dyDescent="0.25">
      <c r="A649" s="4"/>
      <c r="B649" s="195" t="s">
        <v>549</v>
      </c>
      <c r="C649" s="195"/>
      <c r="D649" s="195"/>
      <c r="E649" s="195"/>
      <c r="F649" s="195"/>
      <c r="G649" s="195"/>
    </row>
    <row r="650" spans="1:7" ht="29.25" customHeight="1" x14ac:dyDescent="0.25">
      <c r="A650" s="4">
        <v>487</v>
      </c>
      <c r="B650" s="66"/>
      <c r="C650" s="4">
        <v>403</v>
      </c>
      <c r="D650" s="93" t="s">
        <v>1851</v>
      </c>
      <c r="E650" s="31">
        <f t="shared" si="45"/>
        <v>21.186440677966104</v>
      </c>
      <c r="F650" s="31">
        <f t="shared" si="46"/>
        <v>3.8135593220338988</v>
      </c>
      <c r="G650" s="106">
        <v>25</v>
      </c>
    </row>
    <row r="651" spans="1:7" ht="26.25" x14ac:dyDescent="0.25">
      <c r="A651" s="4">
        <f t="shared" ref="A651:A706" si="47">SUM(A650+1)</f>
        <v>488</v>
      </c>
      <c r="B651" s="66"/>
      <c r="C651" s="4">
        <v>403</v>
      </c>
      <c r="D651" s="93" t="s">
        <v>1850</v>
      </c>
      <c r="E651" s="31">
        <f t="shared" si="45"/>
        <v>15.254237288135593</v>
      </c>
      <c r="F651" s="31">
        <f t="shared" si="46"/>
        <v>2.745762711864407</v>
      </c>
      <c r="G651" s="106">
        <v>18</v>
      </c>
    </row>
    <row r="652" spans="1:7" ht="27.75" customHeight="1" x14ac:dyDescent="0.25">
      <c r="A652" s="4">
        <f t="shared" si="47"/>
        <v>489</v>
      </c>
      <c r="B652" s="66"/>
      <c r="C652" s="4">
        <v>403</v>
      </c>
      <c r="D652" s="93" t="s">
        <v>915</v>
      </c>
      <c r="E652" s="31">
        <f t="shared" si="45"/>
        <v>4.2372881355932206</v>
      </c>
      <c r="F652" s="31">
        <f t="shared" si="46"/>
        <v>0.76271186440677963</v>
      </c>
      <c r="G652" s="106">
        <v>5</v>
      </c>
    </row>
    <row r="653" spans="1:7" x14ac:dyDescent="0.25">
      <c r="A653" s="4"/>
      <c r="B653" s="157" t="s">
        <v>550</v>
      </c>
      <c r="C653" s="157"/>
      <c r="D653" s="157"/>
      <c r="E653" s="157"/>
      <c r="F653" s="157"/>
      <c r="G653" s="157"/>
    </row>
    <row r="654" spans="1:7" ht="26.25" x14ac:dyDescent="0.25">
      <c r="A654" s="4">
        <v>490</v>
      </c>
      <c r="B654" s="66"/>
      <c r="C654" s="4">
        <v>403</v>
      </c>
      <c r="D654" s="93" t="s">
        <v>1852</v>
      </c>
      <c r="E654" s="31">
        <f t="shared" si="45"/>
        <v>15.254237288135593</v>
      </c>
      <c r="F654" s="31">
        <f t="shared" si="46"/>
        <v>2.745762711864407</v>
      </c>
      <c r="G654" s="106">
        <v>18</v>
      </c>
    </row>
    <row r="655" spans="1:7" ht="26.25" x14ac:dyDescent="0.25">
      <c r="A655" s="4">
        <f t="shared" si="47"/>
        <v>491</v>
      </c>
      <c r="B655" s="66"/>
      <c r="C655" s="4">
        <v>403</v>
      </c>
      <c r="D655" s="93" t="s">
        <v>1853</v>
      </c>
      <c r="E655" s="31">
        <f t="shared" si="45"/>
        <v>56.779661016949156</v>
      </c>
      <c r="F655" s="31">
        <f t="shared" si="46"/>
        <v>10.220338983050848</v>
      </c>
      <c r="G655" s="106">
        <v>67</v>
      </c>
    </row>
    <row r="656" spans="1:7" ht="26.25" x14ac:dyDescent="0.25">
      <c r="A656" s="4">
        <f t="shared" si="47"/>
        <v>492</v>
      </c>
      <c r="B656" s="66"/>
      <c r="C656" s="4">
        <v>403</v>
      </c>
      <c r="D656" s="93" t="s">
        <v>1855</v>
      </c>
      <c r="E656" s="31">
        <f t="shared" si="45"/>
        <v>62.711864406779661</v>
      </c>
      <c r="F656" s="31">
        <f t="shared" si="46"/>
        <v>11.288135593220339</v>
      </c>
      <c r="G656" s="106">
        <v>74</v>
      </c>
    </row>
    <row r="657" spans="1:7" ht="26.25" x14ac:dyDescent="0.25">
      <c r="A657" s="4">
        <f t="shared" si="47"/>
        <v>493</v>
      </c>
      <c r="B657" s="66"/>
      <c r="C657" s="4">
        <v>403</v>
      </c>
      <c r="D657" s="93" t="s">
        <v>1854</v>
      </c>
      <c r="E657" s="31">
        <f t="shared" si="45"/>
        <v>23.728813559322035</v>
      </c>
      <c r="F657" s="31">
        <f t="shared" si="46"/>
        <v>4.2711864406779663</v>
      </c>
      <c r="G657" s="106">
        <v>28</v>
      </c>
    </row>
    <row r="658" spans="1:7" ht="26.25" x14ac:dyDescent="0.25">
      <c r="A658" s="4">
        <f t="shared" si="47"/>
        <v>494</v>
      </c>
      <c r="B658" s="66"/>
      <c r="C658" s="4">
        <v>403</v>
      </c>
      <c r="D658" s="93" t="s">
        <v>1856</v>
      </c>
      <c r="E658" s="31">
        <f t="shared" si="45"/>
        <v>135.59322033898306</v>
      </c>
      <c r="F658" s="31">
        <f t="shared" si="46"/>
        <v>24.406779661016948</v>
      </c>
      <c r="G658" s="106">
        <v>160</v>
      </c>
    </row>
    <row r="659" spans="1:7" ht="26.25" x14ac:dyDescent="0.25">
      <c r="A659" s="4">
        <f t="shared" si="47"/>
        <v>495</v>
      </c>
      <c r="B659" s="66"/>
      <c r="C659" s="4">
        <v>403</v>
      </c>
      <c r="D659" s="93" t="s">
        <v>1858</v>
      </c>
      <c r="E659" s="31">
        <f t="shared" si="45"/>
        <v>120.33898305084746</v>
      </c>
      <c r="F659" s="31">
        <f t="shared" si="46"/>
        <v>21.661016949152543</v>
      </c>
      <c r="G659" s="106">
        <v>142</v>
      </c>
    </row>
    <row r="660" spans="1:7" ht="26.25" x14ac:dyDescent="0.25">
      <c r="A660" s="4">
        <f t="shared" si="47"/>
        <v>496</v>
      </c>
      <c r="B660" s="66"/>
      <c r="C660" s="4">
        <v>403</v>
      </c>
      <c r="D660" s="93" t="s">
        <v>1857</v>
      </c>
      <c r="E660" s="31">
        <f t="shared" si="45"/>
        <v>135.59322033898306</v>
      </c>
      <c r="F660" s="31">
        <f t="shared" si="46"/>
        <v>24.406779661016948</v>
      </c>
      <c r="G660" s="106">
        <v>160</v>
      </c>
    </row>
    <row r="661" spans="1:7" x14ac:dyDescent="0.25">
      <c r="A661" s="4"/>
      <c r="B661" s="195" t="s">
        <v>551</v>
      </c>
      <c r="C661" s="195"/>
      <c r="D661" s="195"/>
      <c r="E661" s="195"/>
      <c r="F661" s="195"/>
      <c r="G661" s="195"/>
    </row>
    <row r="662" spans="1:7" x14ac:dyDescent="0.25">
      <c r="A662" s="4">
        <v>497</v>
      </c>
      <c r="B662" s="66"/>
      <c r="C662" s="4">
        <v>403</v>
      </c>
      <c r="D662" s="93" t="s">
        <v>916</v>
      </c>
      <c r="E662" s="31">
        <f t="shared" si="45"/>
        <v>17.796610169491526</v>
      </c>
      <c r="F662" s="31">
        <f t="shared" si="46"/>
        <v>3.2033898305084745</v>
      </c>
      <c r="G662" s="106">
        <v>21</v>
      </c>
    </row>
    <row r="663" spans="1:7" ht="26.25" x14ac:dyDescent="0.25">
      <c r="A663" s="4">
        <f t="shared" si="47"/>
        <v>498</v>
      </c>
      <c r="B663" s="66"/>
      <c r="C663" s="4">
        <v>403</v>
      </c>
      <c r="D663" s="93" t="s">
        <v>917</v>
      </c>
      <c r="E663" s="31">
        <f t="shared" si="45"/>
        <v>120.33898305084746</v>
      </c>
      <c r="F663" s="31">
        <f t="shared" si="46"/>
        <v>21.661016949152543</v>
      </c>
      <c r="G663" s="106">
        <v>142</v>
      </c>
    </row>
    <row r="664" spans="1:7" x14ac:dyDescent="0.25">
      <c r="A664" s="4">
        <f t="shared" si="47"/>
        <v>499</v>
      </c>
      <c r="B664" s="66"/>
      <c r="C664" s="4">
        <v>403</v>
      </c>
      <c r="D664" s="93" t="s">
        <v>918</v>
      </c>
      <c r="E664" s="31">
        <f t="shared" si="45"/>
        <v>97.457627118644069</v>
      </c>
      <c r="F664" s="31">
        <f t="shared" si="46"/>
        <v>17.542372881355931</v>
      </c>
      <c r="G664" s="106">
        <v>115</v>
      </c>
    </row>
    <row r="665" spans="1:7" x14ac:dyDescent="0.25">
      <c r="A665" s="4">
        <f t="shared" si="47"/>
        <v>500</v>
      </c>
      <c r="B665" s="66"/>
      <c r="C665" s="4">
        <v>403</v>
      </c>
      <c r="D665" s="93" t="s">
        <v>919</v>
      </c>
      <c r="E665" s="31">
        <f t="shared" si="45"/>
        <v>95.762711864406782</v>
      </c>
      <c r="F665" s="31">
        <f t="shared" si="46"/>
        <v>17.237288135593221</v>
      </c>
      <c r="G665" s="106">
        <v>113</v>
      </c>
    </row>
    <row r="666" spans="1:7" x14ac:dyDescent="0.25">
      <c r="A666" s="4">
        <f t="shared" si="47"/>
        <v>501</v>
      </c>
      <c r="B666" s="66"/>
      <c r="C666" s="4">
        <v>403</v>
      </c>
      <c r="D666" s="93" t="s">
        <v>920</v>
      </c>
      <c r="E666" s="31">
        <f t="shared" si="45"/>
        <v>34.745762711864408</v>
      </c>
      <c r="F666" s="31">
        <f t="shared" si="46"/>
        <v>6.2542372881355934</v>
      </c>
      <c r="G666" s="106">
        <v>41</v>
      </c>
    </row>
    <row r="667" spans="1:7" x14ac:dyDescent="0.25">
      <c r="A667" s="4">
        <f t="shared" si="47"/>
        <v>502</v>
      </c>
      <c r="B667" s="66"/>
      <c r="C667" s="4">
        <v>403</v>
      </c>
      <c r="D667" s="93" t="s">
        <v>921</v>
      </c>
      <c r="E667" s="31">
        <f t="shared" si="45"/>
        <v>16.101694915254239</v>
      </c>
      <c r="F667" s="31">
        <f t="shared" si="46"/>
        <v>2.898305084745763</v>
      </c>
      <c r="G667" s="106">
        <v>19</v>
      </c>
    </row>
    <row r="668" spans="1:7" x14ac:dyDescent="0.25">
      <c r="A668" s="4"/>
      <c r="B668" s="195" t="s">
        <v>552</v>
      </c>
      <c r="C668" s="195"/>
      <c r="D668" s="195"/>
      <c r="E668" s="195"/>
      <c r="F668" s="195"/>
      <c r="G668" s="195"/>
    </row>
    <row r="669" spans="1:7" x14ac:dyDescent="0.25">
      <c r="A669" s="4">
        <v>503</v>
      </c>
      <c r="B669" s="66"/>
      <c r="C669" s="4">
        <v>403</v>
      </c>
      <c r="D669" s="93" t="s">
        <v>922</v>
      </c>
      <c r="E669" s="31">
        <f t="shared" si="45"/>
        <v>17.796610169491526</v>
      </c>
      <c r="F669" s="31">
        <f t="shared" si="46"/>
        <v>3.2033898305084745</v>
      </c>
      <c r="G669" s="106">
        <v>21</v>
      </c>
    </row>
    <row r="670" spans="1:7" ht="26.25" x14ac:dyDescent="0.25">
      <c r="A670" s="4">
        <f t="shared" si="47"/>
        <v>504</v>
      </c>
      <c r="B670" s="66"/>
      <c r="C670" s="4">
        <v>403</v>
      </c>
      <c r="D670" s="93" t="s">
        <v>923</v>
      </c>
      <c r="E670" s="31">
        <f t="shared" si="45"/>
        <v>120.33898305084746</v>
      </c>
      <c r="F670" s="31">
        <f t="shared" si="46"/>
        <v>21.661016949152543</v>
      </c>
      <c r="G670" s="106">
        <v>142</v>
      </c>
    </row>
    <row r="671" spans="1:7" x14ac:dyDescent="0.25">
      <c r="A671" s="4">
        <f t="shared" si="47"/>
        <v>505</v>
      </c>
      <c r="B671" s="66"/>
      <c r="C671" s="4">
        <v>403</v>
      </c>
      <c r="D671" s="93" t="s">
        <v>924</v>
      </c>
      <c r="E671" s="31">
        <f t="shared" si="45"/>
        <v>217.79661016949154</v>
      </c>
      <c r="F671" s="31">
        <f t="shared" si="46"/>
        <v>39.203389830508478</v>
      </c>
      <c r="G671" s="106">
        <v>257</v>
      </c>
    </row>
    <row r="672" spans="1:7" x14ac:dyDescent="0.25">
      <c r="A672" s="4">
        <f t="shared" si="47"/>
        <v>506</v>
      </c>
      <c r="B672" s="66"/>
      <c r="C672" s="4">
        <v>403</v>
      </c>
      <c r="D672" s="93" t="s">
        <v>925</v>
      </c>
      <c r="E672" s="31">
        <f t="shared" si="45"/>
        <v>95.762711864406782</v>
      </c>
      <c r="F672" s="31">
        <f t="shared" si="46"/>
        <v>17.237288135593221</v>
      </c>
      <c r="G672" s="106">
        <v>113</v>
      </c>
    </row>
    <row r="673" spans="1:7" x14ac:dyDescent="0.25">
      <c r="A673" s="4">
        <f t="shared" si="47"/>
        <v>507</v>
      </c>
      <c r="B673" s="66"/>
      <c r="C673" s="4">
        <v>403</v>
      </c>
      <c r="D673" s="93" t="s">
        <v>926</v>
      </c>
      <c r="E673" s="31">
        <f t="shared" si="45"/>
        <v>34.745762711864408</v>
      </c>
      <c r="F673" s="31">
        <f t="shared" si="46"/>
        <v>6.2542372881355934</v>
      </c>
      <c r="G673" s="106">
        <v>41</v>
      </c>
    </row>
    <row r="674" spans="1:7" x14ac:dyDescent="0.25">
      <c r="A674" s="4">
        <f t="shared" si="47"/>
        <v>508</v>
      </c>
      <c r="B674" s="66"/>
      <c r="C674" s="4">
        <v>403</v>
      </c>
      <c r="D674" s="93" t="s">
        <v>927</v>
      </c>
      <c r="E674" s="31">
        <f t="shared" si="45"/>
        <v>16.101694915254239</v>
      </c>
      <c r="F674" s="31">
        <f t="shared" si="46"/>
        <v>2.898305084745763</v>
      </c>
      <c r="G674" s="106">
        <v>19</v>
      </c>
    </row>
    <row r="675" spans="1:7" x14ac:dyDescent="0.25">
      <c r="A675" s="4"/>
      <c r="B675" s="197" t="s">
        <v>553</v>
      </c>
      <c r="C675" s="197"/>
      <c r="D675" s="197"/>
      <c r="E675" s="197"/>
      <c r="F675" s="197"/>
      <c r="G675" s="197"/>
    </row>
    <row r="676" spans="1:7" ht="26.25" x14ac:dyDescent="0.25">
      <c r="A676" s="4">
        <v>509</v>
      </c>
      <c r="B676" s="48" t="s">
        <v>317</v>
      </c>
      <c r="C676" s="4">
        <v>403</v>
      </c>
      <c r="D676" s="93" t="s">
        <v>928</v>
      </c>
      <c r="E676" s="31">
        <f t="shared" si="45"/>
        <v>8.4745762711864412</v>
      </c>
      <c r="F676" s="31">
        <f t="shared" si="46"/>
        <v>1.5254237288135593</v>
      </c>
      <c r="G676" s="106">
        <v>10</v>
      </c>
    </row>
    <row r="677" spans="1:7" ht="26.25" x14ac:dyDescent="0.25">
      <c r="A677" s="4">
        <f t="shared" si="47"/>
        <v>510</v>
      </c>
      <c r="B677" s="66"/>
      <c r="C677" s="4">
        <v>403</v>
      </c>
      <c r="D677" s="93" t="s">
        <v>929</v>
      </c>
      <c r="E677" s="31">
        <f t="shared" si="45"/>
        <v>11.864406779661017</v>
      </c>
      <c r="F677" s="31">
        <f t="shared" si="46"/>
        <v>2.1355932203389831</v>
      </c>
      <c r="G677" s="106">
        <v>14</v>
      </c>
    </row>
    <row r="678" spans="1:7" ht="26.25" x14ac:dyDescent="0.25">
      <c r="A678" s="4">
        <f t="shared" si="47"/>
        <v>511</v>
      </c>
      <c r="B678" s="66"/>
      <c r="C678" s="4">
        <v>403</v>
      </c>
      <c r="D678" s="93" t="s">
        <v>930</v>
      </c>
      <c r="E678" s="31">
        <f t="shared" si="45"/>
        <v>72.881355932203391</v>
      </c>
      <c r="F678" s="31">
        <f t="shared" si="46"/>
        <v>13.118644067796611</v>
      </c>
      <c r="G678" s="106">
        <v>86</v>
      </c>
    </row>
    <row r="679" spans="1:7" ht="43.5" x14ac:dyDescent="0.25">
      <c r="A679" s="115" t="s">
        <v>2</v>
      </c>
      <c r="B679" s="116"/>
      <c r="C679" s="115" t="s">
        <v>3</v>
      </c>
      <c r="D679" s="116" t="s">
        <v>4</v>
      </c>
      <c r="E679" s="102" t="s">
        <v>14</v>
      </c>
      <c r="F679" s="102" t="s">
        <v>5</v>
      </c>
      <c r="G679" s="102" t="s">
        <v>15</v>
      </c>
    </row>
    <row r="680" spans="1:7" ht="26.25" x14ac:dyDescent="0.25">
      <c r="A680" s="4">
        <f>SUM(A678+1)</f>
        <v>512</v>
      </c>
      <c r="B680" s="66"/>
      <c r="C680" s="4">
        <v>403</v>
      </c>
      <c r="D680" s="93" t="s">
        <v>931</v>
      </c>
      <c r="E680" s="31">
        <f t="shared" si="45"/>
        <v>52.542372881355938</v>
      </c>
      <c r="F680" s="31">
        <f t="shared" si="46"/>
        <v>9.4576271186440692</v>
      </c>
      <c r="G680" s="106">
        <v>62</v>
      </c>
    </row>
    <row r="681" spans="1:7" ht="26.25" x14ac:dyDescent="0.25">
      <c r="A681" s="4">
        <f t="shared" si="47"/>
        <v>513</v>
      </c>
      <c r="B681" s="66"/>
      <c r="C681" s="4">
        <v>403</v>
      </c>
      <c r="D681" s="93" t="s">
        <v>932</v>
      </c>
      <c r="E681" s="31">
        <f t="shared" si="45"/>
        <v>23.728813559322035</v>
      </c>
      <c r="F681" s="31">
        <f t="shared" si="46"/>
        <v>4.2711864406779663</v>
      </c>
      <c r="G681" s="106">
        <v>28</v>
      </c>
    </row>
    <row r="682" spans="1:7" x14ac:dyDescent="0.25">
      <c r="A682" s="4">
        <f t="shared" si="47"/>
        <v>514</v>
      </c>
      <c r="B682" s="66"/>
      <c r="C682" s="4">
        <v>403</v>
      </c>
      <c r="D682" s="93" t="s">
        <v>933</v>
      </c>
      <c r="E682" s="31">
        <f t="shared" si="45"/>
        <v>16.101694915254239</v>
      </c>
      <c r="F682" s="31">
        <f t="shared" si="46"/>
        <v>2.898305084745763</v>
      </c>
      <c r="G682" s="106">
        <v>19</v>
      </c>
    </row>
    <row r="683" spans="1:7" x14ac:dyDescent="0.25">
      <c r="A683" s="4"/>
      <c r="B683" s="157" t="s">
        <v>554</v>
      </c>
      <c r="C683" s="157"/>
      <c r="D683" s="157"/>
      <c r="E683" s="157"/>
      <c r="F683" s="157"/>
      <c r="G683" s="157"/>
    </row>
    <row r="684" spans="1:7" ht="26.25" x14ac:dyDescent="0.25">
      <c r="A684" s="4">
        <v>515</v>
      </c>
      <c r="B684" s="66" t="s">
        <v>318</v>
      </c>
      <c r="C684" s="4">
        <v>403</v>
      </c>
      <c r="D684" s="93" t="s">
        <v>934</v>
      </c>
      <c r="E684" s="31">
        <f t="shared" si="45"/>
        <v>8.4745762711864412</v>
      </c>
      <c r="F684" s="31">
        <f t="shared" si="46"/>
        <v>1.5254237288135593</v>
      </c>
      <c r="G684" s="106">
        <v>10</v>
      </c>
    </row>
    <row r="685" spans="1:7" ht="26.25" x14ac:dyDescent="0.25">
      <c r="A685" s="4">
        <f t="shared" si="47"/>
        <v>516</v>
      </c>
      <c r="B685" s="66"/>
      <c r="C685" s="4">
        <v>403</v>
      </c>
      <c r="D685" s="93" t="s">
        <v>935</v>
      </c>
      <c r="E685" s="31">
        <f t="shared" si="45"/>
        <v>11.864406779661017</v>
      </c>
      <c r="F685" s="31">
        <f t="shared" si="46"/>
        <v>2.1355932203389831</v>
      </c>
      <c r="G685" s="106">
        <v>14</v>
      </c>
    </row>
    <row r="686" spans="1:7" ht="26.25" x14ac:dyDescent="0.25">
      <c r="A686" s="4">
        <f t="shared" si="47"/>
        <v>517</v>
      </c>
      <c r="B686" s="66"/>
      <c r="C686" s="4">
        <v>403</v>
      </c>
      <c r="D686" s="93" t="s">
        <v>936</v>
      </c>
      <c r="E686" s="31">
        <f t="shared" si="45"/>
        <v>72.881355932203391</v>
      </c>
      <c r="F686" s="31">
        <f t="shared" si="46"/>
        <v>13.118644067796611</v>
      </c>
      <c r="G686" s="106">
        <v>86</v>
      </c>
    </row>
    <row r="687" spans="1:7" ht="26.25" x14ac:dyDescent="0.25">
      <c r="A687" s="4">
        <f t="shared" si="47"/>
        <v>518</v>
      </c>
      <c r="B687" s="66"/>
      <c r="C687" s="4">
        <v>403</v>
      </c>
      <c r="D687" s="93" t="s">
        <v>937</v>
      </c>
      <c r="E687" s="31">
        <f t="shared" si="45"/>
        <v>52.542372881355938</v>
      </c>
      <c r="F687" s="31">
        <f t="shared" si="46"/>
        <v>9.4576271186440692</v>
      </c>
      <c r="G687" s="106">
        <v>62</v>
      </c>
    </row>
    <row r="688" spans="1:7" ht="26.25" x14ac:dyDescent="0.25">
      <c r="A688" s="56">
        <f t="shared" si="47"/>
        <v>519</v>
      </c>
      <c r="B688" s="124"/>
      <c r="C688" s="56">
        <v>403</v>
      </c>
      <c r="D688" s="45" t="s">
        <v>938</v>
      </c>
      <c r="E688" s="44">
        <f t="shared" si="45"/>
        <v>23.728813559322035</v>
      </c>
      <c r="F688" s="44">
        <f t="shared" si="46"/>
        <v>4.2711864406779663</v>
      </c>
      <c r="G688" s="108">
        <v>28</v>
      </c>
    </row>
    <row r="689" spans="1:7" x14ac:dyDescent="0.25">
      <c r="A689" s="4">
        <f t="shared" si="47"/>
        <v>520</v>
      </c>
      <c r="B689" s="66"/>
      <c r="C689" s="4">
        <v>403</v>
      </c>
      <c r="D689" s="93" t="s">
        <v>939</v>
      </c>
      <c r="E689" s="31">
        <f t="shared" si="45"/>
        <v>16.101694915254239</v>
      </c>
      <c r="F689" s="31">
        <f t="shared" si="46"/>
        <v>2.898305084745763</v>
      </c>
      <c r="G689" s="106">
        <v>19</v>
      </c>
    </row>
    <row r="690" spans="1:7" x14ac:dyDescent="0.25">
      <c r="A690" s="4"/>
      <c r="B690" s="157" t="s">
        <v>555</v>
      </c>
      <c r="C690" s="157"/>
      <c r="D690" s="157"/>
      <c r="E690" s="157"/>
      <c r="F690" s="157"/>
      <c r="G690" s="157"/>
    </row>
    <row r="691" spans="1:7" ht="26.25" x14ac:dyDescent="0.25">
      <c r="A691" s="4">
        <v>521</v>
      </c>
      <c r="B691" s="66" t="s">
        <v>319</v>
      </c>
      <c r="C691" s="4">
        <v>403</v>
      </c>
      <c r="D691" s="93" t="s">
        <v>940</v>
      </c>
      <c r="E691" s="31">
        <f t="shared" si="45"/>
        <v>7.6271186440677967</v>
      </c>
      <c r="F691" s="31">
        <f t="shared" si="46"/>
        <v>1.3728813559322035</v>
      </c>
      <c r="G691" s="106">
        <v>9</v>
      </c>
    </row>
    <row r="692" spans="1:7" ht="26.25" x14ac:dyDescent="0.25">
      <c r="A692" s="4">
        <f t="shared" si="47"/>
        <v>522</v>
      </c>
      <c r="B692" s="66"/>
      <c r="C692" s="4">
        <v>403</v>
      </c>
      <c r="D692" s="93" t="s">
        <v>941</v>
      </c>
      <c r="E692" s="31">
        <f t="shared" ref="E692:E743" si="48">SUM(G692/1.18)</f>
        <v>11.864406779661017</v>
      </c>
      <c r="F692" s="31">
        <f t="shared" si="46"/>
        <v>2.1355932203389831</v>
      </c>
      <c r="G692" s="106">
        <v>14</v>
      </c>
    </row>
    <row r="693" spans="1:7" ht="26.25" x14ac:dyDescent="0.25">
      <c r="A693" s="4">
        <f t="shared" si="47"/>
        <v>523</v>
      </c>
      <c r="B693" s="66"/>
      <c r="C693" s="4">
        <v>403</v>
      </c>
      <c r="D693" s="93" t="s">
        <v>942</v>
      </c>
      <c r="E693" s="31">
        <f t="shared" si="48"/>
        <v>72.033898305084747</v>
      </c>
      <c r="F693" s="31">
        <f t="shared" si="46"/>
        <v>12.966101694915256</v>
      </c>
      <c r="G693" s="106">
        <v>85</v>
      </c>
    </row>
    <row r="694" spans="1:7" ht="26.25" x14ac:dyDescent="0.25">
      <c r="A694" s="4">
        <f t="shared" si="47"/>
        <v>524</v>
      </c>
      <c r="B694" s="66"/>
      <c r="C694" s="4">
        <v>403</v>
      </c>
      <c r="D694" s="93" t="s">
        <v>943</v>
      </c>
      <c r="E694" s="31">
        <f t="shared" si="48"/>
        <v>73.728813559322035</v>
      </c>
      <c r="F694" s="31">
        <f t="shared" si="46"/>
        <v>13.271186440677965</v>
      </c>
      <c r="G694" s="106">
        <v>87</v>
      </c>
    </row>
    <row r="695" spans="1:7" ht="26.25" x14ac:dyDescent="0.25">
      <c r="A695" s="4">
        <f t="shared" si="47"/>
        <v>525</v>
      </c>
      <c r="B695" s="66"/>
      <c r="C695" s="4">
        <v>403</v>
      </c>
      <c r="D695" s="93" t="s">
        <v>944</v>
      </c>
      <c r="E695" s="31">
        <f t="shared" si="48"/>
        <v>16.101694915254239</v>
      </c>
      <c r="F695" s="31">
        <f t="shared" si="46"/>
        <v>2.898305084745763</v>
      </c>
      <c r="G695" s="106">
        <v>19</v>
      </c>
    </row>
    <row r="696" spans="1:7" ht="26.25" x14ac:dyDescent="0.25">
      <c r="A696" s="4">
        <f t="shared" si="47"/>
        <v>526</v>
      </c>
      <c r="B696" s="66"/>
      <c r="C696" s="4">
        <v>403</v>
      </c>
      <c r="D696" s="93" t="s">
        <v>945</v>
      </c>
      <c r="E696" s="31">
        <f t="shared" si="48"/>
        <v>11.864406779661017</v>
      </c>
      <c r="F696" s="31">
        <f t="shared" si="46"/>
        <v>2.1355932203389831</v>
      </c>
      <c r="G696" s="106">
        <v>14</v>
      </c>
    </row>
    <row r="697" spans="1:7" x14ac:dyDescent="0.25">
      <c r="A697" s="4"/>
      <c r="B697" s="157" t="s">
        <v>556</v>
      </c>
      <c r="C697" s="157"/>
      <c r="D697" s="157"/>
      <c r="E697" s="157"/>
      <c r="F697" s="157"/>
      <c r="G697" s="157"/>
    </row>
    <row r="698" spans="1:7" ht="26.25" x14ac:dyDescent="0.25">
      <c r="A698" s="4">
        <v>527</v>
      </c>
      <c r="B698" s="48" t="s">
        <v>320</v>
      </c>
      <c r="C698" s="4">
        <v>403</v>
      </c>
      <c r="D698" s="93" t="s">
        <v>946</v>
      </c>
      <c r="E698" s="31">
        <f t="shared" si="48"/>
        <v>72.881355932203391</v>
      </c>
      <c r="F698" s="31">
        <f t="shared" ref="F698:F764" si="49">SUM(E698*18/100)</f>
        <v>13.118644067796611</v>
      </c>
      <c r="G698" s="106">
        <v>86</v>
      </c>
    </row>
    <row r="699" spans="1:7" ht="26.25" x14ac:dyDescent="0.25">
      <c r="A699" s="4">
        <f t="shared" si="47"/>
        <v>528</v>
      </c>
      <c r="B699" s="66"/>
      <c r="C699" s="4">
        <v>403</v>
      </c>
      <c r="D699" s="93" t="s">
        <v>947</v>
      </c>
      <c r="E699" s="31">
        <f t="shared" si="48"/>
        <v>28.8135593220339</v>
      </c>
      <c r="F699" s="31">
        <f t="shared" si="49"/>
        <v>5.1864406779661021</v>
      </c>
      <c r="G699" s="106">
        <v>34</v>
      </c>
    </row>
    <row r="700" spans="1:7" ht="26.25" x14ac:dyDescent="0.25">
      <c r="A700" s="4">
        <f t="shared" si="47"/>
        <v>529</v>
      </c>
      <c r="B700" s="66"/>
      <c r="C700" s="4">
        <v>403</v>
      </c>
      <c r="D700" s="93" t="s">
        <v>948</v>
      </c>
      <c r="E700" s="31">
        <f t="shared" si="48"/>
        <v>16.101694915254239</v>
      </c>
      <c r="F700" s="31">
        <f t="shared" si="49"/>
        <v>2.898305084745763</v>
      </c>
      <c r="G700" s="106">
        <v>19</v>
      </c>
    </row>
    <row r="701" spans="1:7" ht="26.25" x14ac:dyDescent="0.25">
      <c r="A701" s="4">
        <f t="shared" si="47"/>
        <v>530</v>
      </c>
      <c r="B701" s="66"/>
      <c r="C701" s="4">
        <v>403</v>
      </c>
      <c r="D701" s="93" t="s">
        <v>949</v>
      </c>
      <c r="E701" s="31">
        <f t="shared" si="48"/>
        <v>21.186440677966104</v>
      </c>
      <c r="F701" s="31">
        <f t="shared" si="49"/>
        <v>3.8135593220338988</v>
      </c>
      <c r="G701" s="106">
        <v>25</v>
      </c>
    </row>
    <row r="702" spans="1:7" ht="26.25" x14ac:dyDescent="0.25">
      <c r="A702" s="4">
        <f t="shared" si="47"/>
        <v>531</v>
      </c>
      <c r="B702" s="66"/>
      <c r="C702" s="4">
        <v>403</v>
      </c>
      <c r="D702" s="93" t="s">
        <v>950</v>
      </c>
      <c r="E702" s="31">
        <f t="shared" si="48"/>
        <v>37.288135593220339</v>
      </c>
      <c r="F702" s="31">
        <f t="shared" si="49"/>
        <v>6.7118644067796609</v>
      </c>
      <c r="G702" s="106">
        <v>44</v>
      </c>
    </row>
    <row r="703" spans="1:7" ht="26.25" x14ac:dyDescent="0.25">
      <c r="A703" s="4">
        <f t="shared" si="47"/>
        <v>532</v>
      </c>
      <c r="B703" s="66"/>
      <c r="C703" s="4">
        <v>403</v>
      </c>
      <c r="D703" s="93" t="s">
        <v>951</v>
      </c>
      <c r="E703" s="31">
        <f t="shared" si="48"/>
        <v>18.64406779661017</v>
      </c>
      <c r="F703" s="31">
        <f t="shared" si="49"/>
        <v>3.3559322033898304</v>
      </c>
      <c r="G703" s="106">
        <v>22</v>
      </c>
    </row>
    <row r="704" spans="1:7" x14ac:dyDescent="0.25">
      <c r="A704" s="4">
        <f t="shared" si="47"/>
        <v>533</v>
      </c>
      <c r="B704" s="66"/>
      <c r="C704" s="4">
        <v>403</v>
      </c>
      <c r="D704" s="93" t="s">
        <v>952</v>
      </c>
      <c r="E704" s="31">
        <f t="shared" si="48"/>
        <v>28.8135593220339</v>
      </c>
      <c r="F704" s="31">
        <f t="shared" si="49"/>
        <v>5.1864406779661021</v>
      </c>
      <c r="G704" s="106">
        <v>34</v>
      </c>
    </row>
    <row r="705" spans="1:7" ht="26.25" x14ac:dyDescent="0.25">
      <c r="A705" s="4">
        <f t="shared" si="47"/>
        <v>534</v>
      </c>
      <c r="B705" s="66"/>
      <c r="C705" s="4">
        <v>403</v>
      </c>
      <c r="D705" s="93" t="s">
        <v>953</v>
      </c>
      <c r="E705" s="31">
        <f t="shared" si="48"/>
        <v>28.8135593220339</v>
      </c>
      <c r="F705" s="31">
        <f t="shared" si="49"/>
        <v>5.1864406779661021</v>
      </c>
      <c r="G705" s="106">
        <v>34</v>
      </c>
    </row>
    <row r="706" spans="1:7" x14ac:dyDescent="0.25">
      <c r="A706" s="4">
        <f t="shared" si="47"/>
        <v>535</v>
      </c>
      <c r="B706" s="66"/>
      <c r="C706" s="4">
        <v>403</v>
      </c>
      <c r="D706" s="93" t="s">
        <v>954</v>
      </c>
      <c r="E706" s="31">
        <f t="shared" si="48"/>
        <v>11.864406779661017</v>
      </c>
      <c r="F706" s="31">
        <f t="shared" si="49"/>
        <v>2.1355932203389831</v>
      </c>
      <c r="G706" s="106">
        <v>14</v>
      </c>
    </row>
    <row r="707" spans="1:7" x14ac:dyDescent="0.25">
      <c r="A707" s="4"/>
      <c r="B707" s="157" t="s">
        <v>557</v>
      </c>
      <c r="C707" s="157"/>
      <c r="D707" s="157"/>
      <c r="E707" s="157"/>
      <c r="F707" s="157"/>
      <c r="G707" s="157"/>
    </row>
    <row r="708" spans="1:7" ht="26.25" x14ac:dyDescent="0.25">
      <c r="A708" s="4">
        <v>536</v>
      </c>
      <c r="B708" s="66" t="s">
        <v>321</v>
      </c>
      <c r="C708" s="4">
        <v>403</v>
      </c>
      <c r="D708" s="93" t="s">
        <v>955</v>
      </c>
      <c r="E708" s="31">
        <f t="shared" si="48"/>
        <v>5.0847457627118651</v>
      </c>
      <c r="F708" s="31">
        <f t="shared" si="49"/>
        <v>0.9152542372881356</v>
      </c>
      <c r="G708" s="106">
        <v>6</v>
      </c>
    </row>
    <row r="709" spans="1:7" ht="26.25" x14ac:dyDescent="0.25">
      <c r="A709" s="4">
        <f t="shared" ref="A709:A775" si="50">SUM(A708+1)</f>
        <v>537</v>
      </c>
      <c r="B709" s="66"/>
      <c r="C709" s="4">
        <v>403</v>
      </c>
      <c r="D709" s="93" t="s">
        <v>956</v>
      </c>
      <c r="E709" s="31">
        <f t="shared" si="48"/>
        <v>5.9322033898305087</v>
      </c>
      <c r="F709" s="31">
        <f t="shared" si="49"/>
        <v>1.0677966101694916</v>
      </c>
      <c r="G709" s="106">
        <v>7</v>
      </c>
    </row>
    <row r="710" spans="1:7" x14ac:dyDescent="0.25">
      <c r="A710" s="4">
        <f t="shared" si="50"/>
        <v>538</v>
      </c>
      <c r="B710" s="66"/>
      <c r="C710" s="4">
        <v>403</v>
      </c>
      <c r="D710" s="93" t="s">
        <v>957</v>
      </c>
      <c r="E710" s="31">
        <f t="shared" si="48"/>
        <v>22.033898305084747</v>
      </c>
      <c r="F710" s="31">
        <f t="shared" si="49"/>
        <v>3.9661016949152543</v>
      </c>
      <c r="G710" s="106">
        <v>26</v>
      </c>
    </row>
    <row r="711" spans="1:7" ht="26.25" x14ac:dyDescent="0.25">
      <c r="A711" s="4">
        <f t="shared" si="50"/>
        <v>539</v>
      </c>
      <c r="B711" s="66"/>
      <c r="C711" s="4">
        <v>403</v>
      </c>
      <c r="D711" s="93" t="s">
        <v>958</v>
      </c>
      <c r="E711" s="31">
        <f t="shared" si="48"/>
        <v>55.084745762711869</v>
      </c>
      <c r="F711" s="31">
        <f t="shared" si="49"/>
        <v>9.9152542372881367</v>
      </c>
      <c r="G711" s="106">
        <v>65</v>
      </c>
    </row>
    <row r="712" spans="1:7" ht="43.5" x14ac:dyDescent="0.25">
      <c r="A712" s="115" t="s">
        <v>2</v>
      </c>
      <c r="B712" s="116"/>
      <c r="C712" s="115" t="s">
        <v>3</v>
      </c>
      <c r="D712" s="116" t="s">
        <v>4</v>
      </c>
      <c r="E712" s="102" t="s">
        <v>14</v>
      </c>
      <c r="F712" s="102" t="s">
        <v>5</v>
      </c>
      <c r="G712" s="102" t="s">
        <v>15</v>
      </c>
    </row>
    <row r="713" spans="1:7" x14ac:dyDescent="0.25">
      <c r="A713" s="4">
        <f>SUM(A711+1)</f>
        <v>540</v>
      </c>
      <c r="B713" s="66"/>
      <c r="C713" s="4">
        <v>403</v>
      </c>
      <c r="D713" s="93" t="s">
        <v>959</v>
      </c>
      <c r="E713" s="31">
        <f t="shared" si="48"/>
        <v>120.33898305084746</v>
      </c>
      <c r="F713" s="31">
        <f t="shared" si="49"/>
        <v>21.661016949152543</v>
      </c>
      <c r="G713" s="106">
        <v>142</v>
      </c>
    </row>
    <row r="714" spans="1:7" ht="18.75" customHeight="1" x14ac:dyDescent="0.25">
      <c r="A714" s="4">
        <f t="shared" si="50"/>
        <v>541</v>
      </c>
      <c r="B714" s="66"/>
      <c r="C714" s="4">
        <v>403</v>
      </c>
      <c r="D714" s="93" t="s">
        <v>960</v>
      </c>
      <c r="E714" s="31">
        <f t="shared" si="48"/>
        <v>11.864406779661017</v>
      </c>
      <c r="F714" s="31">
        <f t="shared" si="49"/>
        <v>2.1355932203389831</v>
      </c>
      <c r="G714" s="106">
        <v>14</v>
      </c>
    </row>
    <row r="715" spans="1:7" x14ac:dyDescent="0.25">
      <c r="A715" s="4"/>
      <c r="B715" s="157" t="s">
        <v>558</v>
      </c>
      <c r="C715" s="157"/>
      <c r="D715" s="157"/>
      <c r="E715" s="157"/>
      <c r="F715" s="157"/>
      <c r="G715" s="157"/>
    </row>
    <row r="716" spans="1:7" x14ac:dyDescent="0.25">
      <c r="A716" s="4"/>
      <c r="B716" s="163" t="s">
        <v>322</v>
      </c>
      <c r="C716" s="164"/>
      <c r="D716" s="164"/>
      <c r="E716" s="164"/>
      <c r="F716" s="164"/>
      <c r="G716" s="165"/>
    </row>
    <row r="717" spans="1:7" ht="26.25" x14ac:dyDescent="0.25">
      <c r="A717" s="4">
        <v>542</v>
      </c>
      <c r="B717" s="48" t="s">
        <v>323</v>
      </c>
      <c r="C717" s="4">
        <v>403</v>
      </c>
      <c r="D717" s="93" t="s">
        <v>961</v>
      </c>
      <c r="E717" s="31">
        <f t="shared" si="48"/>
        <v>33.050847457627121</v>
      </c>
      <c r="F717" s="31">
        <f t="shared" si="49"/>
        <v>5.9491525423728824</v>
      </c>
      <c r="G717" s="106">
        <v>39</v>
      </c>
    </row>
    <row r="718" spans="1:7" ht="26.25" x14ac:dyDescent="0.25">
      <c r="A718" s="4">
        <f t="shared" si="50"/>
        <v>543</v>
      </c>
      <c r="B718" s="66"/>
      <c r="C718" s="4">
        <v>403</v>
      </c>
      <c r="D718" s="93" t="s">
        <v>962</v>
      </c>
      <c r="E718" s="31">
        <f t="shared" si="48"/>
        <v>74.576271186440678</v>
      </c>
      <c r="F718" s="31">
        <f t="shared" si="49"/>
        <v>13.423728813559322</v>
      </c>
      <c r="G718" s="106">
        <v>88</v>
      </c>
    </row>
    <row r="719" spans="1:7" x14ac:dyDescent="0.25">
      <c r="A719" s="4"/>
      <c r="B719" s="163" t="s">
        <v>324</v>
      </c>
      <c r="C719" s="164"/>
      <c r="D719" s="164"/>
      <c r="E719" s="164"/>
      <c r="F719" s="164"/>
      <c r="G719" s="165"/>
    </row>
    <row r="720" spans="1:7" ht="26.25" x14ac:dyDescent="0.25">
      <c r="A720" s="4">
        <v>544</v>
      </c>
      <c r="B720" s="66"/>
      <c r="C720" s="4">
        <v>403</v>
      </c>
      <c r="D720" s="93" t="s">
        <v>969</v>
      </c>
      <c r="E720" s="31">
        <f t="shared" si="48"/>
        <v>18.64406779661017</v>
      </c>
      <c r="F720" s="31">
        <f t="shared" si="49"/>
        <v>3.3559322033898304</v>
      </c>
      <c r="G720" s="106">
        <v>22</v>
      </c>
    </row>
    <row r="721" spans="1:7" ht="26.25" x14ac:dyDescent="0.25">
      <c r="A721" s="4">
        <f t="shared" si="50"/>
        <v>545</v>
      </c>
      <c r="B721" s="66"/>
      <c r="C721" s="4">
        <v>403</v>
      </c>
      <c r="D721" s="93" t="s">
        <v>970</v>
      </c>
      <c r="E721" s="31">
        <f t="shared" si="48"/>
        <v>31.35593220338983</v>
      </c>
      <c r="F721" s="31">
        <f t="shared" si="49"/>
        <v>5.6440677966101696</v>
      </c>
      <c r="G721" s="106">
        <v>37</v>
      </c>
    </row>
    <row r="722" spans="1:7" ht="39" x14ac:dyDescent="0.25">
      <c r="A722" s="4">
        <f t="shared" si="50"/>
        <v>546</v>
      </c>
      <c r="B722" s="66"/>
      <c r="C722" s="4">
        <v>403</v>
      </c>
      <c r="D722" s="93" t="s">
        <v>971</v>
      </c>
      <c r="E722" s="31">
        <f t="shared" si="48"/>
        <v>11.864406779661017</v>
      </c>
      <c r="F722" s="31">
        <f t="shared" si="49"/>
        <v>2.1355932203389831</v>
      </c>
      <c r="G722" s="106">
        <v>14</v>
      </c>
    </row>
    <row r="723" spans="1:7" ht="39" x14ac:dyDescent="0.25">
      <c r="A723" s="4">
        <f t="shared" si="50"/>
        <v>547</v>
      </c>
      <c r="B723" s="66"/>
      <c r="C723" s="4">
        <v>403</v>
      </c>
      <c r="D723" s="93" t="s">
        <v>972</v>
      </c>
      <c r="E723" s="31">
        <f t="shared" si="48"/>
        <v>28.8135593220339</v>
      </c>
      <c r="F723" s="31">
        <f t="shared" si="49"/>
        <v>5.1864406779661021</v>
      </c>
      <c r="G723" s="106">
        <v>34</v>
      </c>
    </row>
    <row r="724" spans="1:7" x14ac:dyDescent="0.25">
      <c r="A724" s="4"/>
      <c r="B724" s="163" t="s">
        <v>325</v>
      </c>
      <c r="C724" s="164"/>
      <c r="D724" s="164"/>
      <c r="E724" s="164"/>
      <c r="F724" s="164"/>
      <c r="G724" s="165"/>
    </row>
    <row r="725" spans="1:7" ht="26.25" x14ac:dyDescent="0.25">
      <c r="A725" s="4">
        <v>548</v>
      </c>
      <c r="B725" s="66"/>
      <c r="C725" s="4">
        <v>403</v>
      </c>
      <c r="D725" s="93" t="s">
        <v>963</v>
      </c>
      <c r="E725" s="31">
        <f t="shared" si="48"/>
        <v>47.457627118644069</v>
      </c>
      <c r="F725" s="31">
        <f t="shared" si="49"/>
        <v>8.5423728813559325</v>
      </c>
      <c r="G725" s="106">
        <v>56</v>
      </c>
    </row>
    <row r="726" spans="1:7" ht="26.25" x14ac:dyDescent="0.25">
      <c r="A726" s="4">
        <f t="shared" si="50"/>
        <v>549</v>
      </c>
      <c r="B726" s="66"/>
      <c r="C726" s="4">
        <v>403</v>
      </c>
      <c r="D726" s="93" t="s">
        <v>964</v>
      </c>
      <c r="E726" s="31">
        <f t="shared" si="48"/>
        <v>37.288135593220339</v>
      </c>
      <c r="F726" s="31">
        <f t="shared" si="49"/>
        <v>6.7118644067796609</v>
      </c>
      <c r="G726" s="106">
        <v>44</v>
      </c>
    </row>
    <row r="727" spans="1:7" ht="41.25" customHeight="1" x14ac:dyDescent="0.25">
      <c r="A727" s="4">
        <f t="shared" si="50"/>
        <v>550</v>
      </c>
      <c r="B727" s="66"/>
      <c r="C727" s="4">
        <v>403</v>
      </c>
      <c r="D727" s="93" t="s">
        <v>965</v>
      </c>
      <c r="E727" s="31">
        <f t="shared" si="48"/>
        <v>18.64406779661017</v>
      </c>
      <c r="F727" s="31">
        <f t="shared" si="49"/>
        <v>3.3559322033898304</v>
      </c>
      <c r="G727" s="106">
        <v>22</v>
      </c>
    </row>
    <row r="728" spans="1:7" ht="26.25" x14ac:dyDescent="0.25">
      <c r="A728" s="4">
        <f t="shared" si="50"/>
        <v>551</v>
      </c>
      <c r="B728" s="66"/>
      <c r="C728" s="4">
        <v>403</v>
      </c>
      <c r="D728" s="93" t="s">
        <v>966</v>
      </c>
      <c r="E728" s="31">
        <f t="shared" si="48"/>
        <v>28.8135593220339</v>
      </c>
      <c r="F728" s="31">
        <f t="shared" si="49"/>
        <v>5.1864406779661021</v>
      </c>
      <c r="G728" s="106">
        <v>34</v>
      </c>
    </row>
    <row r="729" spans="1:7" ht="26.25" x14ac:dyDescent="0.25">
      <c r="A729" s="4">
        <f t="shared" si="50"/>
        <v>552</v>
      </c>
      <c r="B729" s="66"/>
      <c r="C729" s="4">
        <v>403</v>
      </c>
      <c r="D729" s="93" t="s">
        <v>967</v>
      </c>
      <c r="E729" s="31">
        <f t="shared" si="48"/>
        <v>28.8135593220339</v>
      </c>
      <c r="F729" s="31">
        <f t="shared" si="49"/>
        <v>5.1864406779661021</v>
      </c>
      <c r="G729" s="106">
        <v>34</v>
      </c>
    </row>
    <row r="730" spans="1:7" ht="29.25" customHeight="1" x14ac:dyDescent="0.25">
      <c r="A730" s="4">
        <f t="shared" si="50"/>
        <v>553</v>
      </c>
      <c r="B730" s="66"/>
      <c r="C730" s="4">
        <v>403</v>
      </c>
      <c r="D730" s="93" t="s">
        <v>968</v>
      </c>
      <c r="E730" s="31">
        <f t="shared" si="48"/>
        <v>11.864406779661017</v>
      </c>
      <c r="F730" s="31">
        <f t="shared" si="49"/>
        <v>2.1355932203389831</v>
      </c>
      <c r="G730" s="106">
        <v>14</v>
      </c>
    </row>
    <row r="731" spans="1:7" ht="28.5" customHeight="1" x14ac:dyDescent="0.25">
      <c r="A731" s="4"/>
      <c r="B731" s="157" t="s">
        <v>559</v>
      </c>
      <c r="C731" s="157"/>
      <c r="D731" s="157"/>
      <c r="E731" s="157"/>
      <c r="F731" s="157"/>
      <c r="G731" s="157"/>
    </row>
    <row r="732" spans="1:7" ht="26.25" x14ac:dyDescent="0.25">
      <c r="A732" s="4">
        <v>554</v>
      </c>
      <c r="B732" s="66" t="s">
        <v>326</v>
      </c>
      <c r="C732" s="4">
        <v>403</v>
      </c>
      <c r="D732" s="93" t="s">
        <v>973</v>
      </c>
      <c r="E732" s="31">
        <f t="shared" si="48"/>
        <v>4.2372881355932206</v>
      </c>
      <c r="F732" s="31">
        <f t="shared" si="49"/>
        <v>0.76271186440677963</v>
      </c>
      <c r="G732" s="106">
        <v>5</v>
      </c>
    </row>
    <row r="733" spans="1:7" ht="26.25" x14ac:dyDescent="0.25">
      <c r="A733" s="4">
        <f t="shared" si="50"/>
        <v>555</v>
      </c>
      <c r="B733" s="66"/>
      <c r="C733" s="4">
        <v>403</v>
      </c>
      <c r="D733" s="93" t="s">
        <v>974</v>
      </c>
      <c r="E733" s="31">
        <f t="shared" si="48"/>
        <v>15.254237288135593</v>
      </c>
      <c r="F733" s="31">
        <f t="shared" si="49"/>
        <v>2.745762711864407</v>
      </c>
      <c r="G733" s="106">
        <v>18</v>
      </c>
    </row>
    <row r="734" spans="1:7" ht="39" x14ac:dyDescent="0.25">
      <c r="A734" s="4">
        <f t="shared" si="50"/>
        <v>556</v>
      </c>
      <c r="B734" s="66"/>
      <c r="C734" s="4">
        <v>403</v>
      </c>
      <c r="D734" s="93" t="s">
        <v>975</v>
      </c>
      <c r="E734" s="31">
        <f t="shared" si="48"/>
        <v>8.4745762711864412</v>
      </c>
      <c r="F734" s="31">
        <f t="shared" si="49"/>
        <v>1.5254237288135593</v>
      </c>
      <c r="G734" s="106">
        <v>10</v>
      </c>
    </row>
    <row r="735" spans="1:7" ht="39" x14ac:dyDescent="0.25">
      <c r="A735" s="4">
        <f t="shared" si="50"/>
        <v>557</v>
      </c>
      <c r="B735" s="66"/>
      <c r="C735" s="4">
        <v>403</v>
      </c>
      <c r="D735" s="93" t="s">
        <v>976</v>
      </c>
      <c r="E735" s="31">
        <f t="shared" si="48"/>
        <v>11.864406779661017</v>
      </c>
      <c r="F735" s="31">
        <f t="shared" si="49"/>
        <v>2.1355932203389831</v>
      </c>
      <c r="G735" s="106">
        <v>14</v>
      </c>
    </row>
    <row r="736" spans="1:7" ht="39" x14ac:dyDescent="0.25">
      <c r="A736" s="4">
        <f t="shared" si="50"/>
        <v>558</v>
      </c>
      <c r="B736" s="66"/>
      <c r="C736" s="4">
        <v>403</v>
      </c>
      <c r="D736" s="93" t="s">
        <v>977</v>
      </c>
      <c r="E736" s="31">
        <f t="shared" si="48"/>
        <v>13.559322033898306</v>
      </c>
      <c r="F736" s="31">
        <f t="shared" si="49"/>
        <v>2.4406779661016951</v>
      </c>
      <c r="G736" s="106">
        <v>16</v>
      </c>
    </row>
    <row r="737" spans="1:7" ht="39" x14ac:dyDescent="0.25">
      <c r="A737" s="4">
        <f t="shared" si="50"/>
        <v>559</v>
      </c>
      <c r="B737" s="66"/>
      <c r="C737" s="4">
        <v>403</v>
      </c>
      <c r="D737" s="93" t="s">
        <v>978</v>
      </c>
      <c r="E737" s="31">
        <f t="shared" si="48"/>
        <v>23.728813559322035</v>
      </c>
      <c r="F737" s="31">
        <f t="shared" si="49"/>
        <v>4.2711864406779663</v>
      </c>
      <c r="G737" s="106">
        <v>28</v>
      </c>
    </row>
    <row r="738" spans="1:7" ht="39" x14ac:dyDescent="0.25">
      <c r="A738" s="4">
        <f t="shared" si="50"/>
        <v>560</v>
      </c>
      <c r="B738" s="66"/>
      <c r="C738" s="4">
        <v>403</v>
      </c>
      <c r="D738" s="93" t="s">
        <v>979</v>
      </c>
      <c r="E738" s="31">
        <f t="shared" si="48"/>
        <v>18.64406779661017</v>
      </c>
      <c r="F738" s="31">
        <f t="shared" si="49"/>
        <v>3.3559322033898304</v>
      </c>
      <c r="G738" s="106">
        <v>22</v>
      </c>
    </row>
    <row r="739" spans="1:7" ht="43.5" x14ac:dyDescent="0.25">
      <c r="A739" s="115" t="s">
        <v>2</v>
      </c>
      <c r="B739" s="116"/>
      <c r="C739" s="115" t="s">
        <v>3</v>
      </c>
      <c r="D739" s="116" t="s">
        <v>4</v>
      </c>
      <c r="E739" s="102" t="s">
        <v>14</v>
      </c>
      <c r="F739" s="102" t="s">
        <v>5</v>
      </c>
      <c r="G739" s="102" t="s">
        <v>15</v>
      </c>
    </row>
    <row r="740" spans="1:7" ht="26.25" x14ac:dyDescent="0.25">
      <c r="A740" s="4">
        <f>SUM(A738+1)</f>
        <v>561</v>
      </c>
      <c r="B740" s="66"/>
      <c r="C740" s="4">
        <v>403</v>
      </c>
      <c r="D740" s="93" t="s">
        <v>980</v>
      </c>
      <c r="E740" s="31">
        <f t="shared" si="48"/>
        <v>18.64406779661017</v>
      </c>
      <c r="F740" s="31">
        <f t="shared" si="49"/>
        <v>3.3559322033898304</v>
      </c>
      <c r="G740" s="106">
        <v>22</v>
      </c>
    </row>
    <row r="741" spans="1:7" ht="39" x14ac:dyDescent="0.25">
      <c r="A741" s="4">
        <f t="shared" si="50"/>
        <v>562</v>
      </c>
      <c r="B741" s="66"/>
      <c r="C741" s="4">
        <v>403</v>
      </c>
      <c r="D741" s="93" t="s">
        <v>981</v>
      </c>
      <c r="E741" s="31">
        <f t="shared" si="48"/>
        <v>18.64406779661017</v>
      </c>
      <c r="F741" s="31">
        <f t="shared" si="49"/>
        <v>3.3559322033898304</v>
      </c>
      <c r="G741" s="106">
        <v>22</v>
      </c>
    </row>
    <row r="742" spans="1:7" ht="26.25" x14ac:dyDescent="0.25">
      <c r="A742" s="56">
        <f t="shared" si="50"/>
        <v>563</v>
      </c>
      <c r="B742" s="124"/>
      <c r="C742" s="56">
        <v>403</v>
      </c>
      <c r="D742" s="45" t="s">
        <v>982</v>
      </c>
      <c r="E742" s="44">
        <f t="shared" si="48"/>
        <v>167.79661016949154</v>
      </c>
      <c r="F742" s="44">
        <f t="shared" si="49"/>
        <v>30.203389830508478</v>
      </c>
      <c r="G742" s="108">
        <v>198</v>
      </c>
    </row>
    <row r="743" spans="1:7" ht="24.75" customHeight="1" x14ac:dyDescent="0.25">
      <c r="A743" s="4">
        <f t="shared" si="50"/>
        <v>564</v>
      </c>
      <c r="B743" s="66"/>
      <c r="C743" s="4">
        <v>403</v>
      </c>
      <c r="D743" s="93" t="s">
        <v>983</v>
      </c>
      <c r="E743" s="31">
        <f t="shared" si="48"/>
        <v>16.101694915254239</v>
      </c>
      <c r="F743" s="31">
        <f t="shared" si="49"/>
        <v>2.898305084745763</v>
      </c>
      <c r="G743" s="106">
        <v>19</v>
      </c>
    </row>
    <row r="744" spans="1:7" x14ac:dyDescent="0.25">
      <c r="A744" s="4"/>
      <c r="B744" s="157" t="s">
        <v>560</v>
      </c>
      <c r="C744" s="157"/>
      <c r="D744" s="157"/>
      <c r="E744" s="157"/>
      <c r="F744" s="157"/>
      <c r="G744" s="157"/>
    </row>
    <row r="745" spans="1:7" ht="26.25" x14ac:dyDescent="0.25">
      <c r="A745" s="4">
        <v>565</v>
      </c>
      <c r="B745" s="66" t="s">
        <v>327</v>
      </c>
      <c r="C745" s="4">
        <v>403</v>
      </c>
      <c r="D745" s="93" t="s">
        <v>1786</v>
      </c>
      <c r="E745" s="31">
        <f t="shared" ref="E745:E814" si="51">SUM(G745/1.18)</f>
        <v>4.2372881355932206</v>
      </c>
      <c r="F745" s="31">
        <f t="shared" si="49"/>
        <v>0.76271186440677963</v>
      </c>
      <c r="G745" s="106">
        <v>5</v>
      </c>
    </row>
    <row r="746" spans="1:7" ht="26.25" x14ac:dyDescent="0.25">
      <c r="A746" s="4">
        <f t="shared" si="50"/>
        <v>566</v>
      </c>
      <c r="B746" s="66"/>
      <c r="C746" s="4">
        <v>403</v>
      </c>
      <c r="D746" s="93" t="s">
        <v>1787</v>
      </c>
      <c r="E746" s="31">
        <f t="shared" si="51"/>
        <v>12.711864406779661</v>
      </c>
      <c r="F746" s="31">
        <f t="shared" si="49"/>
        <v>2.2881355932203387</v>
      </c>
      <c r="G746" s="106">
        <v>15</v>
      </c>
    </row>
    <row r="747" spans="1:7" ht="39" x14ac:dyDescent="0.25">
      <c r="A747" s="4">
        <f t="shared" si="50"/>
        <v>567</v>
      </c>
      <c r="B747" s="66"/>
      <c r="C747" s="4">
        <v>403</v>
      </c>
      <c r="D747" s="93" t="s">
        <v>1788</v>
      </c>
      <c r="E747" s="31">
        <f t="shared" si="51"/>
        <v>5.9322033898305087</v>
      </c>
      <c r="F747" s="31">
        <f t="shared" si="49"/>
        <v>1.0677966101694916</v>
      </c>
      <c r="G747" s="106">
        <v>7</v>
      </c>
    </row>
    <row r="748" spans="1:7" ht="39" x14ac:dyDescent="0.25">
      <c r="A748" s="4">
        <f t="shared" si="50"/>
        <v>568</v>
      </c>
      <c r="B748" s="66"/>
      <c r="C748" s="4">
        <v>403</v>
      </c>
      <c r="D748" s="93" t="s">
        <v>1789</v>
      </c>
      <c r="E748" s="31">
        <f t="shared" si="51"/>
        <v>11.864406779661017</v>
      </c>
      <c r="F748" s="31">
        <f t="shared" si="49"/>
        <v>2.1355932203389831</v>
      </c>
      <c r="G748" s="106">
        <v>14</v>
      </c>
    </row>
    <row r="749" spans="1:7" ht="39" x14ac:dyDescent="0.25">
      <c r="A749" s="4">
        <f t="shared" si="50"/>
        <v>569</v>
      </c>
      <c r="B749" s="66"/>
      <c r="C749" s="4">
        <v>403</v>
      </c>
      <c r="D749" s="93" t="s">
        <v>1790</v>
      </c>
      <c r="E749" s="31">
        <f t="shared" si="51"/>
        <v>13.559322033898306</v>
      </c>
      <c r="F749" s="31">
        <f t="shared" si="49"/>
        <v>2.4406779661016951</v>
      </c>
      <c r="G749" s="106">
        <v>16</v>
      </c>
    </row>
    <row r="750" spans="1:7" ht="26.25" x14ac:dyDescent="0.25">
      <c r="A750" s="4">
        <f t="shared" si="50"/>
        <v>570</v>
      </c>
      <c r="B750" s="66"/>
      <c r="C750" s="4">
        <v>403</v>
      </c>
      <c r="D750" s="93" t="s">
        <v>1791</v>
      </c>
      <c r="E750" s="31">
        <f t="shared" si="51"/>
        <v>48.305084745762713</v>
      </c>
      <c r="F750" s="31">
        <f t="shared" si="49"/>
        <v>8.6949152542372889</v>
      </c>
      <c r="G750" s="106">
        <v>57</v>
      </c>
    </row>
    <row r="751" spans="1:7" ht="26.25" x14ac:dyDescent="0.25">
      <c r="A751" s="4">
        <f t="shared" si="50"/>
        <v>571</v>
      </c>
      <c r="B751" s="66"/>
      <c r="C751" s="4">
        <v>403</v>
      </c>
      <c r="D751" s="93" t="s">
        <v>1795</v>
      </c>
      <c r="E751" s="31">
        <f t="shared" si="51"/>
        <v>18.64406779661017</v>
      </c>
      <c r="F751" s="31">
        <f t="shared" si="49"/>
        <v>3.3559322033898304</v>
      </c>
      <c r="G751" s="106">
        <v>22</v>
      </c>
    </row>
    <row r="752" spans="1:7" ht="26.25" x14ac:dyDescent="0.25">
      <c r="A752" s="4">
        <f t="shared" si="50"/>
        <v>572</v>
      </c>
      <c r="B752" s="66"/>
      <c r="C752" s="4">
        <v>403</v>
      </c>
      <c r="D752" s="93" t="s">
        <v>1792</v>
      </c>
      <c r="E752" s="31">
        <f t="shared" si="51"/>
        <v>18.64406779661017</v>
      </c>
      <c r="F752" s="31">
        <f t="shared" si="49"/>
        <v>3.3559322033898304</v>
      </c>
      <c r="G752" s="106">
        <v>22</v>
      </c>
    </row>
    <row r="753" spans="1:7" ht="26.25" x14ac:dyDescent="0.25">
      <c r="A753" s="4">
        <f t="shared" si="50"/>
        <v>573</v>
      </c>
      <c r="B753" s="66"/>
      <c r="C753" s="4">
        <v>403</v>
      </c>
      <c r="D753" s="93" t="s">
        <v>1793</v>
      </c>
      <c r="E753" s="31">
        <f t="shared" si="51"/>
        <v>167.79661016949154</v>
      </c>
      <c r="F753" s="31">
        <f t="shared" si="49"/>
        <v>30.203389830508478</v>
      </c>
      <c r="G753" s="106">
        <v>198</v>
      </c>
    </row>
    <row r="754" spans="1:7" ht="43.5" customHeight="1" x14ac:dyDescent="0.25">
      <c r="A754" s="4">
        <f t="shared" si="50"/>
        <v>574</v>
      </c>
      <c r="B754" s="66"/>
      <c r="C754" s="4">
        <v>403</v>
      </c>
      <c r="D754" s="93" t="s">
        <v>1794</v>
      </c>
      <c r="E754" s="31">
        <f t="shared" si="51"/>
        <v>16.949152542372882</v>
      </c>
      <c r="F754" s="31">
        <f t="shared" si="49"/>
        <v>3.0508474576271185</v>
      </c>
      <c r="G754" s="106">
        <v>20</v>
      </c>
    </row>
    <row r="755" spans="1:7" ht="40.5" customHeight="1" x14ac:dyDescent="0.25">
      <c r="A755" s="4"/>
      <c r="B755" s="157" t="s">
        <v>561</v>
      </c>
      <c r="C755" s="157"/>
      <c r="D755" s="157"/>
      <c r="E755" s="157"/>
      <c r="F755" s="157"/>
      <c r="G755" s="157"/>
    </row>
    <row r="756" spans="1:7" ht="39" x14ac:dyDescent="0.25">
      <c r="A756" s="4">
        <v>575</v>
      </c>
      <c r="B756" s="66"/>
      <c r="C756" s="4">
        <v>403</v>
      </c>
      <c r="D756" s="93" t="s">
        <v>1859</v>
      </c>
      <c r="E756" s="31">
        <f t="shared" si="51"/>
        <v>11.864406779661017</v>
      </c>
      <c r="F756" s="31">
        <f t="shared" si="49"/>
        <v>2.1355932203389831</v>
      </c>
      <c r="G756" s="106">
        <v>14</v>
      </c>
    </row>
    <row r="757" spans="1:7" ht="39" x14ac:dyDescent="0.25">
      <c r="A757" s="4">
        <f t="shared" si="50"/>
        <v>576</v>
      </c>
      <c r="B757" s="66"/>
      <c r="C757" s="4">
        <v>403</v>
      </c>
      <c r="D757" s="93" t="s">
        <v>1860</v>
      </c>
      <c r="E757" s="31">
        <f t="shared" si="51"/>
        <v>4.2372881355932206</v>
      </c>
      <c r="F757" s="31">
        <f t="shared" si="49"/>
        <v>0.76271186440677963</v>
      </c>
      <c r="G757" s="106">
        <v>5</v>
      </c>
    </row>
    <row r="758" spans="1:7" ht="39" x14ac:dyDescent="0.25">
      <c r="A758" s="4">
        <f t="shared" si="50"/>
        <v>577</v>
      </c>
      <c r="B758" s="66"/>
      <c r="C758" s="4">
        <v>403</v>
      </c>
      <c r="D758" s="93" t="s">
        <v>1861</v>
      </c>
      <c r="E758" s="31">
        <f t="shared" si="51"/>
        <v>14.40677966101695</v>
      </c>
      <c r="F758" s="31">
        <f t="shared" si="49"/>
        <v>2.593220338983051</v>
      </c>
      <c r="G758" s="106">
        <v>17</v>
      </c>
    </row>
    <row r="759" spans="1:7" ht="39" x14ac:dyDescent="0.25">
      <c r="A759" s="4">
        <f t="shared" si="50"/>
        <v>578</v>
      </c>
      <c r="B759" s="66"/>
      <c r="C759" s="4">
        <v>403</v>
      </c>
      <c r="D759" s="93" t="s">
        <v>1862</v>
      </c>
      <c r="E759" s="31">
        <f t="shared" si="51"/>
        <v>59.322033898305087</v>
      </c>
      <c r="F759" s="31">
        <f t="shared" si="49"/>
        <v>10.677966101694915</v>
      </c>
      <c r="G759" s="106">
        <v>70</v>
      </c>
    </row>
    <row r="760" spans="1:7" ht="39" x14ac:dyDescent="0.25">
      <c r="A760" s="4">
        <f t="shared" si="50"/>
        <v>579</v>
      </c>
      <c r="B760" s="66"/>
      <c r="C760" s="4">
        <v>403</v>
      </c>
      <c r="D760" s="93" t="s">
        <v>1863</v>
      </c>
      <c r="E760" s="31">
        <f t="shared" si="51"/>
        <v>27.118644067796613</v>
      </c>
      <c r="F760" s="31">
        <f t="shared" si="49"/>
        <v>4.8813559322033901</v>
      </c>
      <c r="G760" s="106">
        <v>32</v>
      </c>
    </row>
    <row r="761" spans="1:7" ht="39" x14ac:dyDescent="0.25">
      <c r="A761" s="4">
        <f t="shared" si="50"/>
        <v>580</v>
      </c>
      <c r="B761" s="66"/>
      <c r="C761" s="4">
        <v>403</v>
      </c>
      <c r="D761" s="93" t="s">
        <v>1864</v>
      </c>
      <c r="E761" s="31">
        <f t="shared" si="51"/>
        <v>120.33898305084746</v>
      </c>
      <c r="F761" s="31">
        <f t="shared" si="49"/>
        <v>21.661016949152543</v>
      </c>
      <c r="G761" s="106">
        <v>142</v>
      </c>
    </row>
    <row r="762" spans="1:7" ht="43.5" x14ac:dyDescent="0.25">
      <c r="A762" s="115" t="s">
        <v>2</v>
      </c>
      <c r="B762" s="116"/>
      <c r="C762" s="115" t="s">
        <v>3</v>
      </c>
      <c r="D762" s="116" t="s">
        <v>4</v>
      </c>
      <c r="E762" s="102" t="s">
        <v>14</v>
      </c>
      <c r="F762" s="102" t="s">
        <v>5</v>
      </c>
      <c r="G762" s="102" t="s">
        <v>15</v>
      </c>
    </row>
    <row r="763" spans="1:7" ht="41.25" customHeight="1" x14ac:dyDescent="0.25">
      <c r="A763" s="4">
        <f>SUM(A761+1)</f>
        <v>581</v>
      </c>
      <c r="B763" s="66"/>
      <c r="C763" s="4">
        <v>403</v>
      </c>
      <c r="D763" s="93" t="s">
        <v>1865</v>
      </c>
      <c r="E763" s="31">
        <f t="shared" si="51"/>
        <v>120.33898305084746</v>
      </c>
      <c r="F763" s="31">
        <f t="shared" si="49"/>
        <v>21.661016949152543</v>
      </c>
      <c r="G763" s="106">
        <v>142</v>
      </c>
    </row>
    <row r="764" spans="1:7" ht="43.5" customHeight="1" x14ac:dyDescent="0.25">
      <c r="A764" s="4">
        <f t="shared" si="50"/>
        <v>582</v>
      </c>
      <c r="B764" s="66"/>
      <c r="C764" s="4">
        <v>403</v>
      </c>
      <c r="D764" s="93" t="s">
        <v>1866</v>
      </c>
      <c r="E764" s="31">
        <f t="shared" si="51"/>
        <v>59.322033898305087</v>
      </c>
      <c r="F764" s="31">
        <f t="shared" si="49"/>
        <v>10.677966101694915</v>
      </c>
      <c r="G764" s="106">
        <v>70</v>
      </c>
    </row>
    <row r="765" spans="1:7" ht="43.5" customHeight="1" x14ac:dyDescent="0.25">
      <c r="A765" s="4">
        <f t="shared" si="50"/>
        <v>583</v>
      </c>
      <c r="B765" s="66"/>
      <c r="C765" s="4">
        <v>403</v>
      </c>
      <c r="D765" s="93" t="s">
        <v>1867</v>
      </c>
      <c r="E765" s="31">
        <f t="shared" si="51"/>
        <v>23.728813559322035</v>
      </c>
      <c r="F765" s="31">
        <f t="shared" ref="F765:F833" si="52">SUM(E765*18/100)</f>
        <v>4.2711864406779663</v>
      </c>
      <c r="G765" s="106">
        <v>28</v>
      </c>
    </row>
    <row r="766" spans="1:7" ht="39" customHeight="1" x14ac:dyDescent="0.25">
      <c r="A766" s="4"/>
      <c r="B766" s="157" t="s">
        <v>562</v>
      </c>
      <c r="C766" s="157"/>
      <c r="D766" s="157"/>
      <c r="E766" s="157"/>
      <c r="F766" s="157"/>
      <c r="G766" s="157"/>
    </row>
    <row r="767" spans="1:7" ht="56.25" customHeight="1" x14ac:dyDescent="0.25">
      <c r="A767" s="4">
        <v>584</v>
      </c>
      <c r="B767" s="66"/>
      <c r="C767" s="4">
        <v>403</v>
      </c>
      <c r="D767" s="93" t="s">
        <v>984</v>
      </c>
      <c r="E767" s="31">
        <f t="shared" si="51"/>
        <v>11.016949152542374</v>
      </c>
      <c r="F767" s="31">
        <f t="shared" si="52"/>
        <v>1.9830508474576272</v>
      </c>
      <c r="G767" s="106">
        <v>13</v>
      </c>
    </row>
    <row r="768" spans="1:7" ht="57.75" customHeight="1" x14ac:dyDescent="0.25">
      <c r="A768" s="4">
        <f t="shared" si="50"/>
        <v>585</v>
      </c>
      <c r="B768" s="66"/>
      <c r="C768" s="4">
        <v>403</v>
      </c>
      <c r="D768" s="93" t="s">
        <v>985</v>
      </c>
      <c r="E768" s="31">
        <f t="shared" si="51"/>
        <v>18.64406779661017</v>
      </c>
      <c r="F768" s="31">
        <f t="shared" si="52"/>
        <v>3.3559322033898304</v>
      </c>
      <c r="G768" s="106">
        <v>22</v>
      </c>
    </row>
    <row r="769" spans="1:7" ht="55.5" customHeight="1" x14ac:dyDescent="0.25">
      <c r="A769" s="4">
        <f t="shared" si="50"/>
        <v>586</v>
      </c>
      <c r="B769" s="66"/>
      <c r="C769" s="4">
        <v>403</v>
      </c>
      <c r="D769" s="93" t="s">
        <v>986</v>
      </c>
      <c r="E769" s="31">
        <f t="shared" si="51"/>
        <v>16.101694915254239</v>
      </c>
      <c r="F769" s="31">
        <f t="shared" si="52"/>
        <v>2.898305084745763</v>
      </c>
      <c r="G769" s="106">
        <v>19</v>
      </c>
    </row>
    <row r="770" spans="1:7" ht="42" customHeight="1" x14ac:dyDescent="0.25">
      <c r="A770" s="4">
        <f t="shared" si="50"/>
        <v>587</v>
      </c>
      <c r="B770" s="66"/>
      <c r="C770" s="4">
        <v>403</v>
      </c>
      <c r="D770" s="93" t="s">
        <v>987</v>
      </c>
      <c r="E770" s="31">
        <f t="shared" si="51"/>
        <v>12.711864406779661</v>
      </c>
      <c r="F770" s="31">
        <f t="shared" si="52"/>
        <v>2.2881355932203387</v>
      </c>
      <c r="G770" s="106">
        <v>15</v>
      </c>
    </row>
    <row r="771" spans="1:7" ht="54" customHeight="1" x14ac:dyDescent="0.25">
      <c r="A771" s="4">
        <f t="shared" si="50"/>
        <v>588</v>
      </c>
      <c r="B771" s="66"/>
      <c r="C771" s="4">
        <v>403</v>
      </c>
      <c r="D771" s="93" t="s">
        <v>988</v>
      </c>
      <c r="E771" s="31">
        <f t="shared" si="51"/>
        <v>72.033898305084747</v>
      </c>
      <c r="F771" s="31">
        <f t="shared" si="52"/>
        <v>12.966101694915256</v>
      </c>
      <c r="G771" s="106">
        <v>85</v>
      </c>
    </row>
    <row r="772" spans="1:7" ht="54.75" customHeight="1" x14ac:dyDescent="0.25">
      <c r="A772" s="4">
        <f t="shared" si="50"/>
        <v>589</v>
      </c>
      <c r="B772" s="66"/>
      <c r="C772" s="4">
        <v>403</v>
      </c>
      <c r="D772" s="93" t="s">
        <v>989</v>
      </c>
      <c r="E772" s="31">
        <f t="shared" si="51"/>
        <v>120.33898305084746</v>
      </c>
      <c r="F772" s="31">
        <f t="shared" si="52"/>
        <v>21.661016949152543</v>
      </c>
      <c r="G772" s="106">
        <v>142</v>
      </c>
    </row>
    <row r="773" spans="1:7" ht="56.25" customHeight="1" x14ac:dyDescent="0.25">
      <c r="A773" s="4">
        <f t="shared" si="50"/>
        <v>590</v>
      </c>
      <c r="B773" s="66"/>
      <c r="C773" s="4">
        <v>403</v>
      </c>
      <c r="D773" s="93" t="s">
        <v>990</v>
      </c>
      <c r="E773" s="31">
        <f t="shared" si="51"/>
        <v>37.288135593220339</v>
      </c>
      <c r="F773" s="31">
        <f t="shared" si="52"/>
        <v>6.7118644067796609</v>
      </c>
      <c r="G773" s="106">
        <v>44</v>
      </c>
    </row>
    <row r="774" spans="1:7" ht="55.5" customHeight="1" x14ac:dyDescent="0.25">
      <c r="A774" s="4">
        <f t="shared" si="50"/>
        <v>591</v>
      </c>
      <c r="B774" s="66"/>
      <c r="C774" s="4">
        <v>403</v>
      </c>
      <c r="D774" s="93" t="s">
        <v>991</v>
      </c>
      <c r="E774" s="31">
        <f t="shared" si="51"/>
        <v>16.101694915254239</v>
      </c>
      <c r="F774" s="31">
        <f t="shared" si="52"/>
        <v>2.898305084745763</v>
      </c>
      <c r="G774" s="106">
        <v>19</v>
      </c>
    </row>
    <row r="775" spans="1:7" ht="60.75" customHeight="1" x14ac:dyDescent="0.25">
      <c r="A775" s="4">
        <f t="shared" si="50"/>
        <v>592</v>
      </c>
      <c r="B775" s="66"/>
      <c r="C775" s="4">
        <v>403</v>
      </c>
      <c r="D775" s="93" t="s">
        <v>992</v>
      </c>
      <c r="E775" s="31">
        <f t="shared" si="51"/>
        <v>37.288135593220339</v>
      </c>
      <c r="F775" s="31">
        <f t="shared" si="52"/>
        <v>6.7118644067796609</v>
      </c>
      <c r="G775" s="106">
        <v>44</v>
      </c>
    </row>
    <row r="776" spans="1:7" ht="59.25" customHeight="1" x14ac:dyDescent="0.25">
      <c r="A776" s="56">
        <f t="shared" ref="A776:A827" si="53">SUM(A775+1)</f>
        <v>593</v>
      </c>
      <c r="B776" s="124"/>
      <c r="C776" s="56">
        <v>403</v>
      </c>
      <c r="D776" s="45" t="s">
        <v>993</v>
      </c>
      <c r="E776" s="44">
        <f t="shared" si="51"/>
        <v>17.796610169491526</v>
      </c>
      <c r="F776" s="44">
        <f t="shared" si="52"/>
        <v>3.2033898305084745</v>
      </c>
      <c r="G776" s="108">
        <v>21</v>
      </c>
    </row>
    <row r="777" spans="1:7" x14ac:dyDescent="0.25">
      <c r="A777" s="97"/>
      <c r="B777" s="128"/>
      <c r="C777" s="97"/>
      <c r="D777" s="98"/>
      <c r="E777" s="99"/>
      <c r="F777" s="99"/>
      <c r="G777" s="110"/>
    </row>
    <row r="778" spans="1:7" x14ac:dyDescent="0.25">
      <c r="A778" s="57"/>
      <c r="B778" s="125"/>
      <c r="C778" s="57"/>
      <c r="D778" s="58"/>
      <c r="E778" s="59"/>
      <c r="F778" s="59"/>
      <c r="G778" s="107"/>
    </row>
    <row r="779" spans="1:7" ht="43.5" x14ac:dyDescent="0.25">
      <c r="A779" s="115" t="s">
        <v>2</v>
      </c>
      <c r="B779" s="116"/>
      <c r="C779" s="115" t="s">
        <v>3</v>
      </c>
      <c r="D779" s="116" t="s">
        <v>4</v>
      </c>
      <c r="E779" s="102" t="s">
        <v>14</v>
      </c>
      <c r="F779" s="102" t="s">
        <v>5</v>
      </c>
      <c r="G779" s="102" t="s">
        <v>15</v>
      </c>
    </row>
    <row r="780" spans="1:7" ht="27.75" customHeight="1" x14ac:dyDescent="0.25">
      <c r="A780" s="4"/>
      <c r="B780" s="163" t="s">
        <v>563</v>
      </c>
      <c r="C780" s="164"/>
      <c r="D780" s="164"/>
      <c r="E780" s="164"/>
      <c r="F780" s="164"/>
      <c r="G780" s="165"/>
    </row>
    <row r="781" spans="1:7" ht="26.25" x14ac:dyDescent="0.25">
      <c r="A781" s="4">
        <v>594</v>
      </c>
      <c r="B781" s="66"/>
      <c r="C781" s="4">
        <v>403</v>
      </c>
      <c r="D781" s="93" t="s">
        <v>994</v>
      </c>
      <c r="E781" s="31">
        <f t="shared" si="51"/>
        <v>0.84745762711864414</v>
      </c>
      <c r="F781" s="31">
        <f t="shared" si="52"/>
        <v>0.15254237288135594</v>
      </c>
      <c r="G781" s="106">
        <v>1</v>
      </c>
    </row>
    <row r="782" spans="1:7" ht="26.25" x14ac:dyDescent="0.25">
      <c r="A782" s="4">
        <f t="shared" si="53"/>
        <v>595</v>
      </c>
      <c r="B782" s="66"/>
      <c r="C782" s="4">
        <v>403</v>
      </c>
      <c r="D782" s="93" t="s">
        <v>995</v>
      </c>
      <c r="E782" s="31">
        <f t="shared" si="51"/>
        <v>5.0847457627118651</v>
      </c>
      <c r="F782" s="31">
        <f t="shared" si="52"/>
        <v>0.9152542372881356</v>
      </c>
      <c r="G782" s="106">
        <v>6</v>
      </c>
    </row>
    <row r="783" spans="1:7" ht="33.75" customHeight="1" x14ac:dyDescent="0.25">
      <c r="A783" s="4">
        <f t="shared" si="53"/>
        <v>596</v>
      </c>
      <c r="B783" s="66"/>
      <c r="C783" s="4">
        <v>403</v>
      </c>
      <c r="D783" s="93" t="s">
        <v>996</v>
      </c>
      <c r="E783" s="31">
        <f t="shared" si="51"/>
        <v>37.288135593220339</v>
      </c>
      <c r="F783" s="31">
        <f t="shared" si="52"/>
        <v>6.7118644067796609</v>
      </c>
      <c r="G783" s="106">
        <v>44</v>
      </c>
    </row>
    <row r="784" spans="1:7" ht="39" x14ac:dyDescent="0.25">
      <c r="A784" s="4">
        <f>SUM(A783+1)</f>
        <v>597</v>
      </c>
      <c r="B784" s="66"/>
      <c r="C784" s="4">
        <v>403</v>
      </c>
      <c r="D784" s="93" t="s">
        <v>997</v>
      </c>
      <c r="E784" s="31">
        <f t="shared" si="51"/>
        <v>72.033898305084747</v>
      </c>
      <c r="F784" s="31">
        <f t="shared" si="52"/>
        <v>12.966101694915256</v>
      </c>
      <c r="G784" s="106">
        <v>85</v>
      </c>
    </row>
    <row r="785" spans="1:7" ht="39" x14ac:dyDescent="0.25">
      <c r="A785" s="4">
        <f t="shared" si="53"/>
        <v>598</v>
      </c>
      <c r="B785" s="66" t="s">
        <v>328</v>
      </c>
      <c r="C785" s="4">
        <v>403</v>
      </c>
      <c r="D785" s="93" t="s">
        <v>998</v>
      </c>
      <c r="E785" s="31">
        <f t="shared" si="51"/>
        <v>53.389830508474581</v>
      </c>
      <c r="F785" s="31">
        <f t="shared" si="52"/>
        <v>9.6101694915254239</v>
      </c>
      <c r="G785" s="106">
        <v>63</v>
      </c>
    </row>
    <row r="786" spans="1:7" ht="39" x14ac:dyDescent="0.25">
      <c r="A786" s="56">
        <f t="shared" si="53"/>
        <v>599</v>
      </c>
      <c r="B786" s="124"/>
      <c r="C786" s="56">
        <v>403</v>
      </c>
      <c r="D786" s="45" t="s">
        <v>999</v>
      </c>
      <c r="E786" s="44">
        <f t="shared" si="51"/>
        <v>11.864406779661017</v>
      </c>
      <c r="F786" s="44">
        <f t="shared" si="52"/>
        <v>2.1355932203389831</v>
      </c>
      <c r="G786" s="108">
        <v>14</v>
      </c>
    </row>
    <row r="787" spans="1:7" ht="30" customHeight="1" x14ac:dyDescent="0.25">
      <c r="A787" s="4">
        <f t="shared" si="53"/>
        <v>600</v>
      </c>
      <c r="B787" s="66"/>
      <c r="C787" s="4">
        <v>403</v>
      </c>
      <c r="D787" s="93" t="s">
        <v>1000</v>
      </c>
      <c r="E787" s="31">
        <f t="shared" si="51"/>
        <v>11.016949152542374</v>
      </c>
      <c r="F787" s="31">
        <f t="shared" si="52"/>
        <v>1.9830508474576272</v>
      </c>
      <c r="G787" s="106">
        <v>13</v>
      </c>
    </row>
    <row r="788" spans="1:7" ht="27" customHeight="1" x14ac:dyDescent="0.25">
      <c r="A788" s="4"/>
      <c r="B788" s="157" t="s">
        <v>564</v>
      </c>
      <c r="C788" s="157"/>
      <c r="D788" s="157"/>
      <c r="E788" s="157"/>
      <c r="F788" s="157"/>
      <c r="G788" s="157"/>
    </row>
    <row r="789" spans="1:7" x14ac:dyDescent="0.25">
      <c r="A789" s="4"/>
      <c r="B789" s="157" t="s">
        <v>1895</v>
      </c>
      <c r="C789" s="157"/>
      <c r="D789" s="157"/>
      <c r="E789" s="157"/>
      <c r="F789" s="157"/>
      <c r="G789" s="157"/>
    </row>
    <row r="790" spans="1:7" ht="26.25" x14ac:dyDescent="0.25">
      <c r="A790" s="4">
        <v>601</v>
      </c>
      <c r="B790" s="66"/>
      <c r="C790" s="4">
        <v>403</v>
      </c>
      <c r="D790" s="93" t="s">
        <v>1001</v>
      </c>
      <c r="E790" s="31">
        <f t="shared" si="51"/>
        <v>17.796610169491526</v>
      </c>
      <c r="F790" s="31">
        <f t="shared" si="52"/>
        <v>3.2033898305084745</v>
      </c>
      <c r="G790" s="106">
        <v>21</v>
      </c>
    </row>
    <row r="791" spans="1:7" ht="29.25" customHeight="1" x14ac:dyDescent="0.25">
      <c r="A791" s="4">
        <f t="shared" si="53"/>
        <v>602</v>
      </c>
      <c r="B791" s="66"/>
      <c r="C791" s="4">
        <v>403</v>
      </c>
      <c r="D791" s="93" t="s">
        <v>1002</v>
      </c>
      <c r="E791" s="31">
        <f t="shared" si="51"/>
        <v>12.711864406779661</v>
      </c>
      <c r="F791" s="31">
        <f t="shared" si="52"/>
        <v>2.2881355932203387</v>
      </c>
      <c r="G791" s="106">
        <v>15</v>
      </c>
    </row>
    <row r="792" spans="1:7" ht="39" x14ac:dyDescent="0.25">
      <c r="A792" s="4">
        <f t="shared" si="53"/>
        <v>603</v>
      </c>
      <c r="B792" s="66"/>
      <c r="C792" s="4">
        <v>403</v>
      </c>
      <c r="D792" s="93" t="s">
        <v>1003</v>
      </c>
      <c r="E792" s="31">
        <f t="shared" si="51"/>
        <v>56.779661016949156</v>
      </c>
      <c r="F792" s="31">
        <f t="shared" si="52"/>
        <v>10.220338983050848</v>
      </c>
      <c r="G792" s="106">
        <v>67</v>
      </c>
    </row>
    <row r="793" spans="1:7" ht="26.25" x14ac:dyDescent="0.25">
      <c r="A793" s="4">
        <f t="shared" si="53"/>
        <v>604</v>
      </c>
      <c r="B793" s="66"/>
      <c r="C793" s="4">
        <v>403</v>
      </c>
      <c r="D793" s="93" t="s">
        <v>1004</v>
      </c>
      <c r="E793" s="31">
        <f t="shared" si="51"/>
        <v>11.864406779661017</v>
      </c>
      <c r="F793" s="31">
        <f t="shared" si="52"/>
        <v>2.1355932203389831</v>
      </c>
      <c r="G793" s="106">
        <v>14</v>
      </c>
    </row>
    <row r="794" spans="1:7" ht="29.25" customHeight="1" x14ac:dyDescent="0.25">
      <c r="A794" s="4">
        <f t="shared" si="53"/>
        <v>605</v>
      </c>
      <c r="B794" s="66"/>
      <c r="C794" s="4">
        <v>403</v>
      </c>
      <c r="D794" s="93" t="s">
        <v>1005</v>
      </c>
      <c r="E794" s="31">
        <f t="shared" si="51"/>
        <v>6.7796610169491531</v>
      </c>
      <c r="F794" s="31">
        <f t="shared" si="52"/>
        <v>1.2203389830508475</v>
      </c>
      <c r="G794" s="106">
        <v>8</v>
      </c>
    </row>
    <row r="795" spans="1:7" ht="30" customHeight="1" x14ac:dyDescent="0.25">
      <c r="A795" s="4">
        <f t="shared" si="53"/>
        <v>606</v>
      </c>
      <c r="B795" s="66"/>
      <c r="C795" s="4">
        <v>403</v>
      </c>
      <c r="D795" s="93" t="s">
        <v>1006</v>
      </c>
      <c r="E795" s="31">
        <f t="shared" si="51"/>
        <v>135.59322033898306</v>
      </c>
      <c r="F795" s="31">
        <f t="shared" si="52"/>
        <v>24.406779661016948</v>
      </c>
      <c r="G795" s="106">
        <v>160</v>
      </c>
    </row>
    <row r="796" spans="1:7" ht="42" customHeight="1" x14ac:dyDescent="0.25">
      <c r="A796" s="4">
        <f t="shared" si="53"/>
        <v>607</v>
      </c>
      <c r="B796" s="66"/>
      <c r="C796" s="4">
        <v>403</v>
      </c>
      <c r="D796" s="93" t="s">
        <v>1007</v>
      </c>
      <c r="E796" s="31">
        <f t="shared" si="51"/>
        <v>120.33898305084746</v>
      </c>
      <c r="F796" s="31">
        <f t="shared" si="52"/>
        <v>21.661016949152543</v>
      </c>
      <c r="G796" s="106">
        <v>142</v>
      </c>
    </row>
    <row r="797" spans="1:7" ht="39" x14ac:dyDescent="0.25">
      <c r="A797" s="4">
        <f t="shared" si="53"/>
        <v>608</v>
      </c>
      <c r="B797" s="66"/>
      <c r="C797" s="4">
        <v>403</v>
      </c>
      <c r="D797" s="93" t="s">
        <v>1008</v>
      </c>
      <c r="E797" s="31">
        <f t="shared" si="51"/>
        <v>39.83050847457627</v>
      </c>
      <c r="F797" s="31">
        <f t="shared" si="52"/>
        <v>7.1694915254237284</v>
      </c>
      <c r="G797" s="106">
        <v>47</v>
      </c>
    </row>
    <row r="798" spans="1:7" ht="39" x14ac:dyDescent="0.25">
      <c r="A798" s="4">
        <f t="shared" si="53"/>
        <v>609</v>
      </c>
      <c r="B798" s="66"/>
      <c r="C798" s="4">
        <v>403</v>
      </c>
      <c r="D798" s="93" t="s">
        <v>1009</v>
      </c>
      <c r="E798" s="31">
        <f t="shared" si="51"/>
        <v>135.59322033898306</v>
      </c>
      <c r="F798" s="31">
        <f t="shared" si="52"/>
        <v>24.406779661016948</v>
      </c>
      <c r="G798" s="106">
        <v>160</v>
      </c>
    </row>
    <row r="799" spans="1:7" ht="42" customHeight="1" x14ac:dyDescent="0.25">
      <c r="A799" s="4">
        <f t="shared" si="53"/>
        <v>610</v>
      </c>
      <c r="B799" s="66"/>
      <c r="C799" s="4">
        <v>403</v>
      </c>
      <c r="D799" s="93" t="s">
        <v>1010</v>
      </c>
      <c r="E799" s="31">
        <f t="shared" si="51"/>
        <v>61.016949152542374</v>
      </c>
      <c r="F799" s="31">
        <f t="shared" si="52"/>
        <v>10.983050847457628</v>
      </c>
      <c r="G799" s="106">
        <v>72</v>
      </c>
    </row>
    <row r="800" spans="1:7" ht="39" customHeight="1" x14ac:dyDescent="0.25">
      <c r="A800" s="56">
        <f t="shared" si="53"/>
        <v>611</v>
      </c>
      <c r="B800" s="124"/>
      <c r="C800" s="56">
        <v>403</v>
      </c>
      <c r="D800" s="45" t="s">
        <v>1011</v>
      </c>
      <c r="E800" s="44">
        <f t="shared" si="51"/>
        <v>61.864406779661017</v>
      </c>
      <c r="F800" s="44">
        <f t="shared" si="52"/>
        <v>11.135593220338983</v>
      </c>
      <c r="G800" s="108">
        <v>73</v>
      </c>
    </row>
    <row r="801" spans="1:7" ht="39" customHeight="1" x14ac:dyDescent="0.25">
      <c r="A801" s="97"/>
      <c r="B801" s="128"/>
      <c r="C801" s="97"/>
      <c r="D801" s="98"/>
      <c r="E801" s="99"/>
      <c r="F801" s="99"/>
      <c r="G801" s="110"/>
    </row>
    <row r="802" spans="1:7" ht="43.5" x14ac:dyDescent="0.25">
      <c r="A802" s="115" t="s">
        <v>2</v>
      </c>
      <c r="B802" s="116"/>
      <c r="C802" s="115" t="s">
        <v>3</v>
      </c>
      <c r="D802" s="116" t="s">
        <v>4</v>
      </c>
      <c r="E802" s="102" t="s">
        <v>14</v>
      </c>
      <c r="F802" s="102" t="s">
        <v>5</v>
      </c>
      <c r="G802" s="102" t="s">
        <v>15</v>
      </c>
    </row>
    <row r="803" spans="1:7" ht="29.25" customHeight="1" x14ac:dyDescent="0.25">
      <c r="A803" s="4"/>
      <c r="B803" s="157" t="s">
        <v>565</v>
      </c>
      <c r="C803" s="157"/>
      <c r="D803" s="157"/>
      <c r="E803" s="157"/>
      <c r="F803" s="157"/>
      <c r="G803" s="157"/>
    </row>
    <row r="804" spans="1:7" ht="26.25" x14ac:dyDescent="0.25">
      <c r="A804" s="4">
        <v>612</v>
      </c>
      <c r="B804" s="66"/>
      <c r="C804" s="4">
        <v>403</v>
      </c>
      <c r="D804" s="93" t="s">
        <v>1012</v>
      </c>
      <c r="E804" s="31">
        <f t="shared" si="51"/>
        <v>38.983050847457626</v>
      </c>
      <c r="F804" s="31">
        <f t="shared" si="52"/>
        <v>7.0169491525423719</v>
      </c>
      <c r="G804" s="106">
        <v>46</v>
      </c>
    </row>
    <row r="805" spans="1:7" ht="26.25" x14ac:dyDescent="0.25">
      <c r="A805" s="4">
        <f>SUM(A804+1)</f>
        <v>613</v>
      </c>
      <c r="B805" s="66"/>
      <c r="C805" s="4">
        <v>403</v>
      </c>
      <c r="D805" s="93" t="s">
        <v>1013</v>
      </c>
      <c r="E805" s="31">
        <f t="shared" si="51"/>
        <v>21.186440677966104</v>
      </c>
      <c r="F805" s="31">
        <f t="shared" si="52"/>
        <v>3.8135593220338988</v>
      </c>
      <c r="G805" s="106">
        <v>25</v>
      </c>
    </row>
    <row r="806" spans="1:7" ht="32.25" customHeight="1" x14ac:dyDescent="0.25">
      <c r="A806" s="4">
        <f t="shared" si="53"/>
        <v>614</v>
      </c>
      <c r="B806" s="66"/>
      <c r="C806" s="4">
        <v>403</v>
      </c>
      <c r="D806" s="93" t="s">
        <v>1014</v>
      </c>
      <c r="E806" s="31">
        <f t="shared" si="51"/>
        <v>59.322033898305087</v>
      </c>
      <c r="F806" s="31">
        <f t="shared" si="52"/>
        <v>10.677966101694915</v>
      </c>
      <c r="G806" s="106">
        <v>70</v>
      </c>
    </row>
    <row r="807" spans="1:7" x14ac:dyDescent="0.25">
      <c r="A807" s="4"/>
      <c r="B807" s="157" t="s">
        <v>566</v>
      </c>
      <c r="C807" s="157"/>
      <c r="D807" s="157"/>
      <c r="E807" s="157"/>
      <c r="F807" s="157"/>
      <c r="G807" s="157"/>
    </row>
    <row r="808" spans="1:7" ht="26.25" x14ac:dyDescent="0.25">
      <c r="A808" s="4">
        <v>615</v>
      </c>
      <c r="B808" s="66"/>
      <c r="C808" s="4">
        <v>403</v>
      </c>
      <c r="D808" s="93" t="s">
        <v>1015</v>
      </c>
      <c r="E808" s="31">
        <f t="shared" si="51"/>
        <v>11.016949152542374</v>
      </c>
      <c r="F808" s="31">
        <f t="shared" si="52"/>
        <v>1.9830508474576272</v>
      </c>
      <c r="G808" s="106">
        <v>13</v>
      </c>
    </row>
    <row r="809" spans="1:7" x14ac:dyDescent="0.25">
      <c r="A809" s="4">
        <f t="shared" si="53"/>
        <v>616</v>
      </c>
      <c r="B809" s="48" t="s">
        <v>329</v>
      </c>
      <c r="C809" s="4">
        <v>403</v>
      </c>
      <c r="D809" s="93" t="s">
        <v>1016</v>
      </c>
      <c r="E809" s="31">
        <f t="shared" si="51"/>
        <v>31.35593220338983</v>
      </c>
      <c r="F809" s="31">
        <f t="shared" si="52"/>
        <v>5.6440677966101696</v>
      </c>
      <c r="G809" s="106">
        <v>37</v>
      </c>
    </row>
    <row r="810" spans="1:7" ht="26.25" x14ac:dyDescent="0.25">
      <c r="A810" s="4">
        <f t="shared" si="53"/>
        <v>617</v>
      </c>
      <c r="B810" s="66"/>
      <c r="C810" s="4">
        <v>403</v>
      </c>
      <c r="D810" s="93" t="s">
        <v>1017</v>
      </c>
      <c r="E810" s="31">
        <f t="shared" si="51"/>
        <v>55.084745762711869</v>
      </c>
      <c r="F810" s="31">
        <f t="shared" si="52"/>
        <v>9.9152542372881367</v>
      </c>
      <c r="G810" s="106">
        <v>65</v>
      </c>
    </row>
    <row r="811" spans="1:7" x14ac:dyDescent="0.25">
      <c r="A811" s="4">
        <f>SUM(A810+1)</f>
        <v>618</v>
      </c>
      <c r="B811" s="66"/>
      <c r="C811" s="4">
        <v>403</v>
      </c>
      <c r="D811" s="93" t="s">
        <v>1018</v>
      </c>
      <c r="E811" s="31">
        <f t="shared" si="51"/>
        <v>120.33898305084746</v>
      </c>
      <c r="F811" s="31">
        <f t="shared" si="52"/>
        <v>21.661016949152543</v>
      </c>
      <c r="G811" s="106">
        <v>142</v>
      </c>
    </row>
    <row r="812" spans="1:7" x14ac:dyDescent="0.25">
      <c r="A812" s="4">
        <f t="shared" si="53"/>
        <v>619</v>
      </c>
      <c r="B812" s="66"/>
      <c r="C812" s="4">
        <v>403</v>
      </c>
      <c r="D812" s="93" t="s">
        <v>1019</v>
      </c>
      <c r="E812" s="31">
        <f t="shared" si="51"/>
        <v>39.83050847457627</v>
      </c>
      <c r="F812" s="31">
        <f t="shared" si="52"/>
        <v>7.1694915254237284</v>
      </c>
      <c r="G812" s="106">
        <v>47</v>
      </c>
    </row>
    <row r="813" spans="1:7" x14ac:dyDescent="0.25">
      <c r="A813" s="4">
        <f t="shared" si="53"/>
        <v>620</v>
      </c>
      <c r="B813" s="66"/>
      <c r="C813" s="4">
        <v>403</v>
      </c>
      <c r="D813" s="93" t="s">
        <v>1020</v>
      </c>
      <c r="E813" s="31">
        <f t="shared" si="51"/>
        <v>135.59322033898306</v>
      </c>
      <c r="F813" s="31">
        <f t="shared" si="52"/>
        <v>24.406779661016948</v>
      </c>
      <c r="G813" s="106">
        <v>160</v>
      </c>
    </row>
    <row r="814" spans="1:7" ht="26.25" x14ac:dyDescent="0.25">
      <c r="A814" s="4">
        <f t="shared" si="53"/>
        <v>621</v>
      </c>
      <c r="B814" s="66"/>
      <c r="C814" s="4">
        <v>403</v>
      </c>
      <c r="D814" s="93" t="s">
        <v>1021</v>
      </c>
      <c r="E814" s="31">
        <f t="shared" si="51"/>
        <v>135.59322033898306</v>
      </c>
      <c r="F814" s="31">
        <f t="shared" si="52"/>
        <v>24.406779661016948</v>
      </c>
      <c r="G814" s="106">
        <v>160</v>
      </c>
    </row>
    <row r="815" spans="1:7" x14ac:dyDescent="0.25">
      <c r="A815" s="4">
        <f t="shared" si="53"/>
        <v>622</v>
      </c>
      <c r="B815" s="66"/>
      <c r="C815" s="4">
        <v>403</v>
      </c>
      <c r="D815" s="93" t="s">
        <v>1022</v>
      </c>
      <c r="E815" s="31">
        <f t="shared" ref="E815:E880" si="54">SUM(G815/1.18)</f>
        <v>16.949152542372882</v>
      </c>
      <c r="F815" s="31">
        <f t="shared" si="52"/>
        <v>3.0508474576271185</v>
      </c>
      <c r="G815" s="106">
        <v>20</v>
      </c>
    </row>
    <row r="816" spans="1:7" x14ac:dyDescent="0.25">
      <c r="A816" s="4">
        <f t="shared" si="53"/>
        <v>623</v>
      </c>
      <c r="B816" s="66"/>
      <c r="C816" s="4">
        <v>403</v>
      </c>
      <c r="D816" s="93" t="s">
        <v>1023</v>
      </c>
      <c r="E816" s="31">
        <f t="shared" si="54"/>
        <v>81.355932203389841</v>
      </c>
      <c r="F816" s="31">
        <f t="shared" si="52"/>
        <v>14.64406779661017</v>
      </c>
      <c r="G816" s="106">
        <v>96</v>
      </c>
    </row>
    <row r="817" spans="1:7" ht="26.25" x14ac:dyDescent="0.25">
      <c r="A817" s="4">
        <f t="shared" si="53"/>
        <v>624</v>
      </c>
      <c r="B817" s="66"/>
      <c r="C817" s="4">
        <v>403</v>
      </c>
      <c r="D817" s="93" t="s">
        <v>1024</v>
      </c>
      <c r="E817" s="31">
        <f t="shared" si="54"/>
        <v>61.864406779661017</v>
      </c>
      <c r="F817" s="31">
        <f t="shared" si="52"/>
        <v>11.135593220338983</v>
      </c>
      <c r="G817" s="106">
        <v>73</v>
      </c>
    </row>
    <row r="818" spans="1:7" x14ac:dyDescent="0.25">
      <c r="A818" s="4"/>
      <c r="B818" s="157" t="s">
        <v>567</v>
      </c>
      <c r="C818" s="157"/>
      <c r="D818" s="157"/>
      <c r="E818" s="157"/>
      <c r="F818" s="157"/>
      <c r="G818" s="157"/>
    </row>
    <row r="819" spans="1:7" ht="26.25" x14ac:dyDescent="0.25">
      <c r="A819" s="4">
        <v>625</v>
      </c>
      <c r="B819" s="66" t="s">
        <v>330</v>
      </c>
      <c r="C819" s="4">
        <v>403</v>
      </c>
      <c r="D819" s="93" t="s">
        <v>1778</v>
      </c>
      <c r="E819" s="31">
        <f t="shared" si="54"/>
        <v>23.728813559322035</v>
      </c>
      <c r="F819" s="31">
        <f t="shared" si="52"/>
        <v>4.2711864406779663</v>
      </c>
      <c r="G819" s="106">
        <v>28</v>
      </c>
    </row>
    <row r="820" spans="1:7" ht="26.25" x14ac:dyDescent="0.25">
      <c r="A820" s="4">
        <f t="shared" si="53"/>
        <v>626</v>
      </c>
      <c r="B820" s="66" t="s">
        <v>331</v>
      </c>
      <c r="C820" s="4">
        <v>403</v>
      </c>
      <c r="D820" s="93" t="s">
        <v>1779</v>
      </c>
      <c r="E820" s="31">
        <f t="shared" si="54"/>
        <v>111.86440677966102</v>
      </c>
      <c r="F820" s="31">
        <f t="shared" si="52"/>
        <v>20.135593220338986</v>
      </c>
      <c r="G820" s="106">
        <v>132</v>
      </c>
    </row>
    <row r="821" spans="1:7" ht="26.25" x14ac:dyDescent="0.25">
      <c r="A821" s="4">
        <f t="shared" si="53"/>
        <v>627</v>
      </c>
      <c r="B821" s="66"/>
      <c r="C821" s="4">
        <v>403</v>
      </c>
      <c r="D821" s="93" t="s">
        <v>1780</v>
      </c>
      <c r="E821" s="31">
        <f t="shared" si="54"/>
        <v>52.542372881355938</v>
      </c>
      <c r="F821" s="31">
        <f t="shared" si="52"/>
        <v>9.4576271186440692</v>
      </c>
      <c r="G821" s="106">
        <v>62</v>
      </c>
    </row>
    <row r="822" spans="1:7" ht="26.25" x14ac:dyDescent="0.25">
      <c r="A822" s="4">
        <f t="shared" si="53"/>
        <v>628</v>
      </c>
      <c r="B822" s="66"/>
      <c r="C822" s="4">
        <v>403</v>
      </c>
      <c r="D822" s="93" t="s">
        <v>1781</v>
      </c>
      <c r="E822" s="31">
        <f t="shared" si="54"/>
        <v>55.084745762711869</v>
      </c>
      <c r="F822" s="31">
        <f t="shared" si="52"/>
        <v>9.9152542372881367</v>
      </c>
      <c r="G822" s="106">
        <v>65</v>
      </c>
    </row>
    <row r="823" spans="1:7" ht="26.25" x14ac:dyDescent="0.25">
      <c r="A823" s="4">
        <f t="shared" si="53"/>
        <v>629</v>
      </c>
      <c r="B823" s="66"/>
      <c r="C823" s="4">
        <v>403</v>
      </c>
      <c r="D823" s="93" t="s">
        <v>1782</v>
      </c>
      <c r="E823" s="31">
        <f t="shared" si="54"/>
        <v>33.898305084745765</v>
      </c>
      <c r="F823" s="31">
        <f t="shared" si="52"/>
        <v>6.101694915254237</v>
      </c>
      <c r="G823" s="106">
        <v>40</v>
      </c>
    </row>
    <row r="824" spans="1:7" ht="26.25" x14ac:dyDescent="0.25">
      <c r="A824" s="4">
        <f t="shared" si="53"/>
        <v>630</v>
      </c>
      <c r="B824" s="66"/>
      <c r="C824" s="4">
        <v>403</v>
      </c>
      <c r="D824" s="93" t="s">
        <v>1783</v>
      </c>
      <c r="E824" s="31">
        <f t="shared" si="54"/>
        <v>120.33898305084746</v>
      </c>
      <c r="F824" s="31">
        <f t="shared" si="52"/>
        <v>21.661016949152543</v>
      </c>
      <c r="G824" s="106">
        <v>142</v>
      </c>
    </row>
    <row r="825" spans="1:7" ht="26.25" x14ac:dyDescent="0.25">
      <c r="A825" s="4">
        <f t="shared" si="53"/>
        <v>631</v>
      </c>
      <c r="B825" s="66"/>
      <c r="C825" s="4">
        <v>403</v>
      </c>
      <c r="D825" s="93" t="s">
        <v>1784</v>
      </c>
      <c r="E825" s="31">
        <f t="shared" si="54"/>
        <v>120.33898305084746</v>
      </c>
      <c r="F825" s="31">
        <f t="shared" si="52"/>
        <v>21.661016949152543</v>
      </c>
      <c r="G825" s="106">
        <v>142</v>
      </c>
    </row>
    <row r="826" spans="1:7" ht="26.25" x14ac:dyDescent="0.25">
      <c r="A826" s="4">
        <f t="shared" si="53"/>
        <v>632</v>
      </c>
      <c r="B826" s="66"/>
      <c r="C826" s="4">
        <v>403</v>
      </c>
      <c r="D826" s="93" t="s">
        <v>1025</v>
      </c>
      <c r="E826" s="31">
        <f t="shared" si="54"/>
        <v>39.83050847457627</v>
      </c>
      <c r="F826" s="31">
        <f t="shared" si="52"/>
        <v>7.1694915254237284</v>
      </c>
      <c r="G826" s="106">
        <v>47</v>
      </c>
    </row>
    <row r="827" spans="1:7" ht="26.25" x14ac:dyDescent="0.25">
      <c r="A827" s="4">
        <f t="shared" si="53"/>
        <v>633</v>
      </c>
      <c r="B827" s="66"/>
      <c r="C827" s="4">
        <v>403</v>
      </c>
      <c r="D827" s="93" t="s">
        <v>1026</v>
      </c>
      <c r="E827" s="31">
        <f t="shared" si="54"/>
        <v>120.33898305084746</v>
      </c>
      <c r="F827" s="31">
        <f t="shared" si="52"/>
        <v>21.661016949152543</v>
      </c>
      <c r="G827" s="106">
        <v>142</v>
      </c>
    </row>
    <row r="828" spans="1:7" x14ac:dyDescent="0.25">
      <c r="A828" s="4"/>
      <c r="B828" s="157" t="s">
        <v>568</v>
      </c>
      <c r="C828" s="157"/>
      <c r="D828" s="157"/>
      <c r="E828" s="157"/>
      <c r="F828" s="157"/>
      <c r="G828" s="157"/>
    </row>
    <row r="829" spans="1:7" ht="26.25" x14ac:dyDescent="0.25">
      <c r="A829" s="4">
        <v>634</v>
      </c>
      <c r="B829" s="48" t="s">
        <v>332</v>
      </c>
      <c r="C829" s="4">
        <v>403</v>
      </c>
      <c r="D829" s="93" t="s">
        <v>1027</v>
      </c>
      <c r="E829" s="31">
        <f t="shared" si="54"/>
        <v>12.711864406779661</v>
      </c>
      <c r="F829" s="31">
        <f t="shared" si="52"/>
        <v>2.2881355932203387</v>
      </c>
      <c r="G829" s="106">
        <v>15</v>
      </c>
    </row>
    <row r="830" spans="1:7" ht="26.25" x14ac:dyDescent="0.25">
      <c r="A830" s="4">
        <f t="shared" ref="A830:A895" si="55">SUM(A829+1)</f>
        <v>635</v>
      </c>
      <c r="B830" s="48" t="s">
        <v>333</v>
      </c>
      <c r="C830" s="4">
        <v>403</v>
      </c>
      <c r="D830" s="93" t="s">
        <v>1028</v>
      </c>
      <c r="E830" s="31">
        <f t="shared" si="54"/>
        <v>25.423728813559322</v>
      </c>
      <c r="F830" s="31">
        <f t="shared" si="52"/>
        <v>4.5762711864406773</v>
      </c>
      <c r="G830" s="106">
        <v>30</v>
      </c>
    </row>
    <row r="831" spans="1:7" ht="26.25" x14ac:dyDescent="0.25">
      <c r="A831" s="4">
        <f t="shared" si="55"/>
        <v>636</v>
      </c>
      <c r="B831" s="48"/>
      <c r="C831" s="4">
        <v>403</v>
      </c>
      <c r="D831" s="93" t="s">
        <v>1029</v>
      </c>
      <c r="E831" s="31">
        <f t="shared" si="54"/>
        <v>1600</v>
      </c>
      <c r="F831" s="31">
        <f t="shared" si="52"/>
        <v>288</v>
      </c>
      <c r="G831" s="106">
        <v>1888</v>
      </c>
    </row>
    <row r="832" spans="1:7" ht="39" x14ac:dyDescent="0.25">
      <c r="A832" s="4">
        <f t="shared" si="55"/>
        <v>637</v>
      </c>
      <c r="B832" s="48"/>
      <c r="C832" s="4">
        <v>403</v>
      </c>
      <c r="D832" s="93" t="s">
        <v>1030</v>
      </c>
      <c r="E832" s="31">
        <f t="shared" si="54"/>
        <v>25.423728813559322</v>
      </c>
      <c r="F832" s="31">
        <f t="shared" si="52"/>
        <v>4.5762711864406773</v>
      </c>
      <c r="G832" s="106">
        <v>30</v>
      </c>
    </row>
    <row r="833" spans="1:7" ht="39" x14ac:dyDescent="0.25">
      <c r="A833" s="4">
        <f t="shared" si="55"/>
        <v>638</v>
      </c>
      <c r="B833" s="48" t="s">
        <v>332</v>
      </c>
      <c r="C833" s="4">
        <v>403</v>
      </c>
      <c r="D833" s="93" t="s">
        <v>1031</v>
      </c>
      <c r="E833" s="31">
        <f t="shared" si="54"/>
        <v>22.033898305084747</v>
      </c>
      <c r="F833" s="31">
        <f t="shared" si="52"/>
        <v>3.9661016949152543</v>
      </c>
      <c r="G833" s="106">
        <v>26</v>
      </c>
    </row>
    <row r="834" spans="1:7" ht="43.5" x14ac:dyDescent="0.25">
      <c r="A834" s="115" t="s">
        <v>2</v>
      </c>
      <c r="B834" s="116"/>
      <c r="C834" s="115" t="s">
        <v>3</v>
      </c>
      <c r="D834" s="116" t="s">
        <v>4</v>
      </c>
      <c r="E834" s="102" t="s">
        <v>14</v>
      </c>
      <c r="F834" s="102" t="s">
        <v>5</v>
      </c>
      <c r="G834" s="102" t="s">
        <v>15</v>
      </c>
    </row>
    <row r="835" spans="1:7" ht="26.25" x14ac:dyDescent="0.25">
      <c r="A835" s="4">
        <f>SUM(A833+1)</f>
        <v>639</v>
      </c>
      <c r="B835" s="48"/>
      <c r="C835" s="4">
        <v>403</v>
      </c>
      <c r="D835" s="93" t="s">
        <v>1032</v>
      </c>
      <c r="E835" s="31">
        <f t="shared" si="54"/>
        <v>47.457627118644069</v>
      </c>
      <c r="F835" s="31">
        <f t="shared" ref="F835:F900" si="56">SUM(E835*18/100)</f>
        <v>8.5423728813559325</v>
      </c>
      <c r="G835" s="106">
        <v>56</v>
      </c>
    </row>
    <row r="836" spans="1:7" ht="26.25" x14ac:dyDescent="0.25">
      <c r="A836" s="4">
        <f t="shared" si="55"/>
        <v>640</v>
      </c>
      <c r="B836" s="48"/>
      <c r="C836" s="4">
        <v>403</v>
      </c>
      <c r="D836" s="93" t="s">
        <v>1033</v>
      </c>
      <c r="E836" s="31">
        <f t="shared" si="54"/>
        <v>25.423728813559322</v>
      </c>
      <c r="F836" s="31">
        <f t="shared" si="56"/>
        <v>4.5762711864406773</v>
      </c>
      <c r="G836" s="106">
        <v>30</v>
      </c>
    </row>
    <row r="837" spans="1:7" ht="26.25" x14ac:dyDescent="0.25">
      <c r="A837" s="4">
        <f t="shared" si="55"/>
        <v>641</v>
      </c>
      <c r="B837" s="66"/>
      <c r="C837" s="4">
        <v>403</v>
      </c>
      <c r="D837" s="93" t="s">
        <v>1034</v>
      </c>
      <c r="E837" s="31">
        <f t="shared" si="54"/>
        <v>11.864406779661017</v>
      </c>
      <c r="F837" s="31">
        <f t="shared" si="56"/>
        <v>2.1355932203389831</v>
      </c>
      <c r="G837" s="106">
        <v>14</v>
      </c>
    </row>
    <row r="838" spans="1:7" x14ac:dyDescent="0.25">
      <c r="A838" s="4"/>
      <c r="B838" s="157" t="s">
        <v>569</v>
      </c>
      <c r="C838" s="157"/>
      <c r="D838" s="157"/>
      <c r="E838" s="157"/>
      <c r="F838" s="157"/>
      <c r="G838" s="157"/>
    </row>
    <row r="839" spans="1:7" ht="26.25" x14ac:dyDescent="0.25">
      <c r="A839" s="4">
        <v>642</v>
      </c>
      <c r="B839" s="66" t="s">
        <v>334</v>
      </c>
      <c r="C839" s="4">
        <v>403</v>
      </c>
      <c r="D839" s="93" t="s">
        <v>1035</v>
      </c>
      <c r="E839" s="31">
        <f t="shared" si="54"/>
        <v>12.711864406779661</v>
      </c>
      <c r="F839" s="31">
        <f t="shared" si="56"/>
        <v>2.2881355932203387</v>
      </c>
      <c r="G839" s="106">
        <v>15</v>
      </c>
    </row>
    <row r="840" spans="1:7" ht="26.25" x14ac:dyDescent="0.25">
      <c r="A840" s="4">
        <f t="shared" si="55"/>
        <v>643</v>
      </c>
      <c r="B840" s="66"/>
      <c r="C840" s="4">
        <v>403</v>
      </c>
      <c r="D840" s="93" t="s">
        <v>1036</v>
      </c>
      <c r="E840" s="31">
        <f t="shared" si="54"/>
        <v>25.423728813559322</v>
      </c>
      <c r="F840" s="31">
        <f t="shared" si="56"/>
        <v>4.5762711864406773</v>
      </c>
      <c r="G840" s="106">
        <v>30</v>
      </c>
    </row>
    <row r="841" spans="1:7" ht="26.25" x14ac:dyDescent="0.25">
      <c r="A841" s="4">
        <f t="shared" si="55"/>
        <v>644</v>
      </c>
      <c r="B841" s="66"/>
      <c r="C841" s="4">
        <v>403</v>
      </c>
      <c r="D841" s="93" t="s">
        <v>1037</v>
      </c>
      <c r="E841" s="31">
        <f t="shared" si="54"/>
        <v>22.033898305084747</v>
      </c>
      <c r="F841" s="31">
        <f t="shared" si="56"/>
        <v>3.9661016949152543</v>
      </c>
      <c r="G841" s="106">
        <v>26</v>
      </c>
    </row>
    <row r="842" spans="1:7" ht="26.25" x14ac:dyDescent="0.25">
      <c r="A842" s="4">
        <f>SUM(A841+1)</f>
        <v>645</v>
      </c>
      <c r="B842" s="66"/>
      <c r="C842" s="4">
        <v>403</v>
      </c>
      <c r="D842" s="93" t="s">
        <v>1038</v>
      </c>
      <c r="E842" s="31">
        <f t="shared" si="54"/>
        <v>84.745762711864415</v>
      </c>
      <c r="F842" s="31">
        <f t="shared" si="56"/>
        <v>15.254237288135595</v>
      </c>
      <c r="G842" s="106">
        <v>100</v>
      </c>
    </row>
    <row r="843" spans="1:7" ht="26.25" x14ac:dyDescent="0.25">
      <c r="A843" s="4">
        <f t="shared" si="55"/>
        <v>646</v>
      </c>
      <c r="B843" s="66"/>
      <c r="C843" s="4">
        <v>403</v>
      </c>
      <c r="D843" s="93" t="s">
        <v>1039</v>
      </c>
      <c r="E843" s="31">
        <f t="shared" si="54"/>
        <v>55.084745762711869</v>
      </c>
      <c r="F843" s="31">
        <f t="shared" si="56"/>
        <v>9.9152542372881367</v>
      </c>
      <c r="G843" s="106">
        <v>65</v>
      </c>
    </row>
    <row r="844" spans="1:7" x14ac:dyDescent="0.25">
      <c r="A844" s="4"/>
      <c r="B844" s="157" t="s">
        <v>570</v>
      </c>
      <c r="C844" s="157"/>
      <c r="D844" s="157"/>
      <c r="E844" s="157"/>
      <c r="F844" s="157"/>
      <c r="G844" s="157"/>
    </row>
    <row r="845" spans="1:7" ht="26.25" x14ac:dyDescent="0.25">
      <c r="A845" s="4">
        <v>647</v>
      </c>
      <c r="B845" s="66" t="s">
        <v>335</v>
      </c>
      <c r="C845" s="4">
        <v>403</v>
      </c>
      <c r="D845" s="93" t="s">
        <v>1040</v>
      </c>
      <c r="E845" s="31">
        <f t="shared" si="54"/>
        <v>20.33898305084746</v>
      </c>
      <c r="F845" s="31">
        <f t="shared" si="56"/>
        <v>3.6610169491525424</v>
      </c>
      <c r="G845" s="106">
        <v>24</v>
      </c>
    </row>
    <row r="846" spans="1:7" x14ac:dyDescent="0.25">
      <c r="A846" s="4">
        <f t="shared" si="55"/>
        <v>648</v>
      </c>
      <c r="B846" s="66"/>
      <c r="C846" s="4">
        <v>403</v>
      </c>
      <c r="D846" s="93" t="s">
        <v>1041</v>
      </c>
      <c r="E846" s="31">
        <f t="shared" si="54"/>
        <v>6.7796610169491531</v>
      </c>
      <c r="F846" s="31">
        <f t="shared" si="56"/>
        <v>1.2203389830508475</v>
      </c>
      <c r="G846" s="106">
        <v>8</v>
      </c>
    </row>
    <row r="847" spans="1:7" x14ac:dyDescent="0.25">
      <c r="A847" s="4">
        <f t="shared" si="55"/>
        <v>649</v>
      </c>
      <c r="B847" s="66"/>
      <c r="C847" s="4">
        <v>403</v>
      </c>
      <c r="D847" s="93" t="s">
        <v>1042</v>
      </c>
      <c r="E847" s="31">
        <f t="shared" si="54"/>
        <v>37.288135593220339</v>
      </c>
      <c r="F847" s="31">
        <f t="shared" si="56"/>
        <v>6.7118644067796609</v>
      </c>
      <c r="G847" s="106">
        <v>44</v>
      </c>
    </row>
    <row r="848" spans="1:7" x14ac:dyDescent="0.25">
      <c r="A848" s="4">
        <f t="shared" si="55"/>
        <v>650</v>
      </c>
      <c r="B848" s="66"/>
      <c r="C848" s="4">
        <v>403</v>
      </c>
      <c r="D848" s="93" t="s">
        <v>1043</v>
      </c>
      <c r="E848" s="31">
        <f t="shared" si="54"/>
        <v>59.322033898305087</v>
      </c>
      <c r="F848" s="31">
        <f t="shared" si="56"/>
        <v>10.677966101694915</v>
      </c>
      <c r="G848" s="106">
        <v>70</v>
      </c>
    </row>
    <row r="849" spans="1:7" x14ac:dyDescent="0.25">
      <c r="A849" s="4">
        <f t="shared" si="55"/>
        <v>651</v>
      </c>
      <c r="B849" s="66"/>
      <c r="C849" s="4">
        <v>403</v>
      </c>
      <c r="D849" s="93" t="s">
        <v>1044</v>
      </c>
      <c r="E849" s="31">
        <f t="shared" si="54"/>
        <v>6.7796610169491531</v>
      </c>
      <c r="F849" s="31">
        <f t="shared" si="56"/>
        <v>1.2203389830508475</v>
      </c>
      <c r="G849" s="106">
        <v>8</v>
      </c>
    </row>
    <row r="850" spans="1:7" x14ac:dyDescent="0.25">
      <c r="A850" s="4">
        <f t="shared" si="55"/>
        <v>652</v>
      </c>
      <c r="B850" s="66"/>
      <c r="C850" s="4">
        <v>403</v>
      </c>
      <c r="D850" s="93" t="s">
        <v>1045</v>
      </c>
      <c r="E850" s="31">
        <f t="shared" si="54"/>
        <v>8.4745762711864412</v>
      </c>
      <c r="F850" s="31">
        <f t="shared" si="56"/>
        <v>1.5254237288135593</v>
      </c>
      <c r="G850" s="106">
        <v>10</v>
      </c>
    </row>
    <row r="851" spans="1:7" x14ac:dyDescent="0.25">
      <c r="A851" s="4">
        <f t="shared" si="55"/>
        <v>653</v>
      </c>
      <c r="B851" s="66"/>
      <c r="C851" s="4">
        <v>403</v>
      </c>
      <c r="D851" s="93" t="s">
        <v>1046</v>
      </c>
      <c r="E851" s="31">
        <f t="shared" si="54"/>
        <v>57.627118644067799</v>
      </c>
      <c r="F851" s="31">
        <f t="shared" si="56"/>
        <v>10.372881355932204</v>
      </c>
      <c r="G851" s="106">
        <v>68</v>
      </c>
    </row>
    <row r="852" spans="1:7" x14ac:dyDescent="0.25">
      <c r="A852" s="4">
        <f t="shared" si="55"/>
        <v>654</v>
      </c>
      <c r="B852" s="66"/>
      <c r="C852" s="4">
        <v>403</v>
      </c>
      <c r="D852" s="93" t="s">
        <v>1047</v>
      </c>
      <c r="E852" s="31">
        <f t="shared" si="54"/>
        <v>16.949152542372882</v>
      </c>
      <c r="F852" s="31">
        <f t="shared" si="56"/>
        <v>3.0508474576271185</v>
      </c>
      <c r="G852" s="106">
        <v>20</v>
      </c>
    </row>
    <row r="853" spans="1:7" x14ac:dyDescent="0.25">
      <c r="A853" s="4">
        <f t="shared" si="55"/>
        <v>655</v>
      </c>
      <c r="B853" s="66"/>
      <c r="C853" s="4">
        <v>403</v>
      </c>
      <c r="D853" s="93" t="s">
        <v>1048</v>
      </c>
      <c r="E853" s="31">
        <f t="shared" si="54"/>
        <v>12.711864406779661</v>
      </c>
      <c r="F853" s="31">
        <f t="shared" si="56"/>
        <v>2.2881355932203387</v>
      </c>
      <c r="G853" s="106">
        <v>15</v>
      </c>
    </row>
    <row r="854" spans="1:7" x14ac:dyDescent="0.25">
      <c r="A854" s="4">
        <f t="shared" si="55"/>
        <v>656</v>
      </c>
      <c r="B854" s="66"/>
      <c r="C854" s="4">
        <v>403</v>
      </c>
      <c r="D854" s="93" t="s">
        <v>1049</v>
      </c>
      <c r="E854" s="31">
        <f t="shared" si="54"/>
        <v>120.33898305084746</v>
      </c>
      <c r="F854" s="31">
        <f t="shared" si="56"/>
        <v>21.661016949152543</v>
      </c>
      <c r="G854" s="106">
        <v>142</v>
      </c>
    </row>
    <row r="855" spans="1:7" x14ac:dyDescent="0.25">
      <c r="A855" s="4">
        <f t="shared" si="55"/>
        <v>657</v>
      </c>
      <c r="B855" s="66"/>
      <c r="C855" s="4">
        <v>403</v>
      </c>
      <c r="D855" s="93" t="s">
        <v>1050</v>
      </c>
      <c r="E855" s="31">
        <f t="shared" si="54"/>
        <v>39.83050847457627</v>
      </c>
      <c r="F855" s="31">
        <f t="shared" si="56"/>
        <v>7.1694915254237284</v>
      </c>
      <c r="G855" s="106">
        <v>47</v>
      </c>
    </row>
    <row r="856" spans="1:7" x14ac:dyDescent="0.25">
      <c r="A856" s="4"/>
      <c r="B856" s="157" t="s">
        <v>571</v>
      </c>
      <c r="C856" s="157"/>
      <c r="D856" s="157"/>
      <c r="E856" s="157"/>
      <c r="F856" s="157"/>
      <c r="G856" s="157"/>
    </row>
    <row r="857" spans="1:7" ht="26.25" x14ac:dyDescent="0.25">
      <c r="A857" s="4">
        <v>658</v>
      </c>
      <c r="B857" s="66" t="s">
        <v>336</v>
      </c>
      <c r="C857" s="4">
        <v>403</v>
      </c>
      <c r="D857" s="93" t="s">
        <v>1051</v>
      </c>
      <c r="E857" s="31">
        <f t="shared" si="54"/>
        <v>7.6271186440677967</v>
      </c>
      <c r="F857" s="31">
        <f t="shared" si="56"/>
        <v>1.3728813559322035</v>
      </c>
      <c r="G857" s="106">
        <v>9</v>
      </c>
    </row>
    <row r="858" spans="1:7" ht="26.25" x14ac:dyDescent="0.25">
      <c r="A858" s="4">
        <f t="shared" si="55"/>
        <v>659</v>
      </c>
      <c r="B858" s="66"/>
      <c r="C858" s="4">
        <v>403</v>
      </c>
      <c r="D858" s="93" t="s">
        <v>1052</v>
      </c>
      <c r="E858" s="31">
        <f t="shared" si="54"/>
        <v>6.7796610169491531</v>
      </c>
      <c r="F858" s="31">
        <f t="shared" si="56"/>
        <v>1.2203389830508475</v>
      </c>
      <c r="G858" s="106">
        <v>8</v>
      </c>
    </row>
    <row r="859" spans="1:7" ht="26.25" x14ac:dyDescent="0.25">
      <c r="A859" s="4">
        <f t="shared" si="55"/>
        <v>660</v>
      </c>
      <c r="B859" s="66"/>
      <c r="C859" s="4">
        <v>403</v>
      </c>
      <c r="D859" s="93" t="s">
        <v>1053</v>
      </c>
      <c r="E859" s="31">
        <f t="shared" si="54"/>
        <v>6.7796610169491531</v>
      </c>
      <c r="F859" s="31">
        <f t="shared" si="56"/>
        <v>1.2203389830508475</v>
      </c>
      <c r="G859" s="106">
        <v>8</v>
      </c>
    </row>
    <row r="860" spans="1:7" ht="26.25" x14ac:dyDescent="0.25">
      <c r="A860" s="4">
        <f t="shared" si="55"/>
        <v>661</v>
      </c>
      <c r="B860" s="66"/>
      <c r="C860" s="4">
        <v>403</v>
      </c>
      <c r="D860" s="93" t="s">
        <v>1054</v>
      </c>
      <c r="E860" s="31">
        <f t="shared" si="54"/>
        <v>25.423728813559322</v>
      </c>
      <c r="F860" s="31">
        <f t="shared" si="56"/>
        <v>4.5762711864406773</v>
      </c>
      <c r="G860" s="106">
        <v>30</v>
      </c>
    </row>
    <row r="861" spans="1:7" ht="26.25" x14ac:dyDescent="0.25">
      <c r="A861" s="4">
        <f t="shared" si="55"/>
        <v>662</v>
      </c>
      <c r="B861" s="66"/>
      <c r="C861" s="4">
        <v>403</v>
      </c>
      <c r="D861" s="93" t="s">
        <v>1055</v>
      </c>
      <c r="E861" s="31">
        <f t="shared" si="54"/>
        <v>27.966101694915256</v>
      </c>
      <c r="F861" s="31">
        <f t="shared" si="56"/>
        <v>5.0338983050847466</v>
      </c>
      <c r="G861" s="106">
        <v>33</v>
      </c>
    </row>
    <row r="862" spans="1:7" ht="26.25" x14ac:dyDescent="0.25">
      <c r="A862" s="4">
        <f t="shared" si="55"/>
        <v>663</v>
      </c>
      <c r="B862" s="66"/>
      <c r="C862" s="4">
        <v>403</v>
      </c>
      <c r="D862" s="93" t="s">
        <v>1056</v>
      </c>
      <c r="E862" s="31">
        <f t="shared" si="54"/>
        <v>21.186440677966104</v>
      </c>
      <c r="F862" s="31">
        <f t="shared" si="56"/>
        <v>3.8135593220338988</v>
      </c>
      <c r="G862" s="106">
        <v>25</v>
      </c>
    </row>
    <row r="863" spans="1:7" ht="26.25" x14ac:dyDescent="0.25">
      <c r="A863" s="4">
        <f t="shared" si="55"/>
        <v>664</v>
      </c>
      <c r="B863" s="66"/>
      <c r="C863" s="4">
        <v>403</v>
      </c>
      <c r="D863" s="93" t="s">
        <v>1057</v>
      </c>
      <c r="E863" s="31">
        <f t="shared" si="54"/>
        <v>89.830508474576277</v>
      </c>
      <c r="F863" s="31">
        <f t="shared" si="56"/>
        <v>16.16949152542373</v>
      </c>
      <c r="G863" s="106">
        <v>106</v>
      </c>
    </row>
    <row r="864" spans="1:7" ht="26.25" x14ac:dyDescent="0.25">
      <c r="A864" s="4">
        <f t="shared" si="55"/>
        <v>665</v>
      </c>
      <c r="B864" s="66"/>
      <c r="C864" s="4">
        <v>403</v>
      </c>
      <c r="D864" s="93" t="s">
        <v>1058</v>
      </c>
      <c r="E864" s="31">
        <f t="shared" si="54"/>
        <v>8.4745762711864412</v>
      </c>
      <c r="F864" s="31">
        <f t="shared" si="56"/>
        <v>1.5254237288135593</v>
      </c>
      <c r="G864" s="106">
        <v>10</v>
      </c>
    </row>
    <row r="865" spans="1:7" ht="26.25" x14ac:dyDescent="0.25">
      <c r="A865" s="4">
        <f t="shared" si="55"/>
        <v>666</v>
      </c>
      <c r="B865" s="66"/>
      <c r="C865" s="4">
        <v>403</v>
      </c>
      <c r="D865" s="93" t="s">
        <v>1059</v>
      </c>
      <c r="E865" s="31">
        <f t="shared" si="54"/>
        <v>118.64406779661017</v>
      </c>
      <c r="F865" s="31">
        <f t="shared" si="56"/>
        <v>21.35593220338983</v>
      </c>
      <c r="G865" s="106">
        <v>140</v>
      </c>
    </row>
    <row r="866" spans="1:7" ht="26.25" x14ac:dyDescent="0.25">
      <c r="A866" s="4">
        <f t="shared" si="55"/>
        <v>667</v>
      </c>
      <c r="B866" s="66" t="s">
        <v>336</v>
      </c>
      <c r="C866" s="4">
        <v>403</v>
      </c>
      <c r="D866" s="93" t="s">
        <v>1060</v>
      </c>
      <c r="E866" s="31">
        <f t="shared" si="54"/>
        <v>27.966101694915256</v>
      </c>
      <c r="F866" s="31">
        <f t="shared" si="56"/>
        <v>5.0338983050847466</v>
      </c>
      <c r="G866" s="106">
        <v>33</v>
      </c>
    </row>
    <row r="867" spans="1:7" ht="26.25" x14ac:dyDescent="0.25">
      <c r="A867" s="4">
        <f t="shared" si="55"/>
        <v>668</v>
      </c>
      <c r="B867" s="66"/>
      <c r="C867" s="4">
        <v>403</v>
      </c>
      <c r="D867" s="93" t="s">
        <v>1061</v>
      </c>
      <c r="E867" s="31">
        <f t="shared" si="54"/>
        <v>61.864406779661017</v>
      </c>
      <c r="F867" s="31">
        <f t="shared" si="56"/>
        <v>11.135593220338983</v>
      </c>
      <c r="G867" s="106">
        <v>73</v>
      </c>
    </row>
    <row r="868" spans="1:7" ht="26.25" x14ac:dyDescent="0.25">
      <c r="A868" s="4">
        <f t="shared" si="55"/>
        <v>669</v>
      </c>
      <c r="B868" s="66"/>
      <c r="C868" s="4">
        <v>403</v>
      </c>
      <c r="D868" s="93" t="s">
        <v>1062</v>
      </c>
      <c r="E868" s="31">
        <f t="shared" si="54"/>
        <v>76.271186440677965</v>
      </c>
      <c r="F868" s="31">
        <f t="shared" si="56"/>
        <v>13.728813559322035</v>
      </c>
      <c r="G868" s="106">
        <v>90</v>
      </c>
    </row>
    <row r="869" spans="1:7" ht="43.5" x14ac:dyDescent="0.25">
      <c r="A869" s="115" t="s">
        <v>2</v>
      </c>
      <c r="B869" s="116"/>
      <c r="C869" s="115" t="s">
        <v>3</v>
      </c>
      <c r="D869" s="116" t="s">
        <v>4</v>
      </c>
      <c r="E869" s="102" t="s">
        <v>14</v>
      </c>
      <c r="F869" s="102" t="s">
        <v>5</v>
      </c>
      <c r="G869" s="102" t="s">
        <v>15</v>
      </c>
    </row>
    <row r="870" spans="1:7" ht="26.25" x14ac:dyDescent="0.25">
      <c r="A870" s="4">
        <f>SUM(A868+1)</f>
        <v>670</v>
      </c>
      <c r="B870" s="66"/>
      <c r="C870" s="4">
        <v>403</v>
      </c>
      <c r="D870" s="93" t="s">
        <v>1063</v>
      </c>
      <c r="E870" s="31">
        <f t="shared" si="54"/>
        <v>122.88135593220339</v>
      </c>
      <c r="F870" s="31">
        <f t="shared" si="56"/>
        <v>22.118644067796609</v>
      </c>
      <c r="G870" s="106">
        <v>145</v>
      </c>
    </row>
    <row r="871" spans="1:7" ht="26.25" x14ac:dyDescent="0.25">
      <c r="A871" s="4">
        <f t="shared" si="55"/>
        <v>671</v>
      </c>
      <c r="B871" s="66"/>
      <c r="C871" s="4">
        <v>403</v>
      </c>
      <c r="D871" s="93" t="s">
        <v>1064</v>
      </c>
      <c r="E871" s="31">
        <f t="shared" si="54"/>
        <v>27.966101694915256</v>
      </c>
      <c r="F871" s="31">
        <f t="shared" si="56"/>
        <v>5.0338983050847466</v>
      </c>
      <c r="G871" s="106">
        <v>33</v>
      </c>
    </row>
    <row r="872" spans="1:7" x14ac:dyDescent="0.25">
      <c r="A872" s="4">
        <f t="shared" si="55"/>
        <v>672</v>
      </c>
      <c r="B872" s="66"/>
      <c r="C872" s="4">
        <v>403</v>
      </c>
      <c r="D872" s="93" t="s">
        <v>1065</v>
      </c>
      <c r="E872" s="31">
        <f t="shared" si="54"/>
        <v>11.864406779661017</v>
      </c>
      <c r="F872" s="31">
        <f t="shared" si="56"/>
        <v>2.1355932203389831</v>
      </c>
      <c r="G872" s="106">
        <v>14</v>
      </c>
    </row>
    <row r="873" spans="1:7" ht="28.5" customHeight="1" x14ac:dyDescent="0.25">
      <c r="A873" s="4"/>
      <c r="B873" s="163" t="s">
        <v>572</v>
      </c>
      <c r="C873" s="164"/>
      <c r="D873" s="164"/>
      <c r="E873" s="164"/>
      <c r="F873" s="164"/>
      <c r="G873" s="165"/>
    </row>
    <row r="874" spans="1:7" ht="26.25" x14ac:dyDescent="0.25">
      <c r="A874" s="4">
        <v>673</v>
      </c>
      <c r="B874" s="66"/>
      <c r="C874" s="4">
        <v>403</v>
      </c>
      <c r="D874" s="93" t="s">
        <v>1066</v>
      </c>
      <c r="E874" s="31">
        <f t="shared" si="54"/>
        <v>7.6271186440677967</v>
      </c>
      <c r="F874" s="31">
        <f t="shared" si="56"/>
        <v>1.3728813559322035</v>
      </c>
      <c r="G874" s="106">
        <v>9</v>
      </c>
    </row>
    <row r="875" spans="1:7" ht="26.25" x14ac:dyDescent="0.25">
      <c r="A875" s="4">
        <f t="shared" si="55"/>
        <v>674</v>
      </c>
      <c r="B875" s="66"/>
      <c r="C875" s="4">
        <v>403</v>
      </c>
      <c r="D875" s="93" t="s">
        <v>1067</v>
      </c>
      <c r="E875" s="31">
        <f t="shared" si="54"/>
        <v>6.7796610169491531</v>
      </c>
      <c r="F875" s="31">
        <f t="shared" si="56"/>
        <v>1.2203389830508475</v>
      </c>
      <c r="G875" s="106">
        <v>8</v>
      </c>
    </row>
    <row r="876" spans="1:7" ht="26.25" x14ac:dyDescent="0.25">
      <c r="A876" s="4">
        <f>SUM(A875+1)</f>
        <v>675</v>
      </c>
      <c r="B876" s="66"/>
      <c r="C876" s="4">
        <v>403</v>
      </c>
      <c r="D876" s="93" t="s">
        <v>1068</v>
      </c>
      <c r="E876" s="31">
        <f t="shared" si="54"/>
        <v>6.7796610169491531</v>
      </c>
      <c r="F876" s="31">
        <f t="shared" si="56"/>
        <v>1.2203389830508475</v>
      </c>
      <c r="G876" s="106">
        <v>8</v>
      </c>
    </row>
    <row r="877" spans="1:7" ht="26.25" x14ac:dyDescent="0.25">
      <c r="A877" s="4">
        <f t="shared" si="55"/>
        <v>676</v>
      </c>
      <c r="B877" s="66"/>
      <c r="C877" s="4">
        <v>403</v>
      </c>
      <c r="D877" s="93" t="s">
        <v>1069</v>
      </c>
      <c r="E877" s="31">
        <f t="shared" si="54"/>
        <v>25.423728813559322</v>
      </c>
      <c r="F877" s="31">
        <f t="shared" si="56"/>
        <v>4.5762711864406773</v>
      </c>
      <c r="G877" s="106">
        <v>30</v>
      </c>
    </row>
    <row r="878" spans="1:7" ht="26.25" x14ac:dyDescent="0.25">
      <c r="A878" s="4">
        <f t="shared" si="55"/>
        <v>677</v>
      </c>
      <c r="B878" s="66"/>
      <c r="C878" s="4">
        <v>403</v>
      </c>
      <c r="D878" s="93" t="s">
        <v>1070</v>
      </c>
      <c r="E878" s="31">
        <f t="shared" si="54"/>
        <v>27.966101694915256</v>
      </c>
      <c r="F878" s="31">
        <f t="shared" si="56"/>
        <v>5.0338983050847466</v>
      </c>
      <c r="G878" s="106">
        <v>33</v>
      </c>
    </row>
    <row r="879" spans="1:7" ht="26.25" x14ac:dyDescent="0.25">
      <c r="A879" s="4">
        <f t="shared" si="55"/>
        <v>678</v>
      </c>
      <c r="B879" s="66"/>
      <c r="C879" s="4">
        <v>403</v>
      </c>
      <c r="D879" s="93" t="s">
        <v>1071</v>
      </c>
      <c r="E879" s="31">
        <f t="shared" si="54"/>
        <v>63.559322033898312</v>
      </c>
      <c r="F879" s="31">
        <f t="shared" si="56"/>
        <v>11.440677966101696</v>
      </c>
      <c r="G879" s="106">
        <v>75</v>
      </c>
    </row>
    <row r="880" spans="1:7" ht="26.25" x14ac:dyDescent="0.25">
      <c r="A880" s="4">
        <f t="shared" si="55"/>
        <v>679</v>
      </c>
      <c r="B880" s="66"/>
      <c r="C880" s="4">
        <v>403</v>
      </c>
      <c r="D880" s="93" t="s">
        <v>1072</v>
      </c>
      <c r="E880" s="31">
        <f t="shared" si="54"/>
        <v>88.983050847457633</v>
      </c>
      <c r="F880" s="31">
        <f t="shared" si="56"/>
        <v>16.016949152542374</v>
      </c>
      <c r="G880" s="106">
        <v>105</v>
      </c>
    </row>
    <row r="881" spans="1:7" ht="26.25" x14ac:dyDescent="0.25">
      <c r="A881" s="4">
        <f t="shared" si="55"/>
        <v>680</v>
      </c>
      <c r="B881" s="66"/>
      <c r="C881" s="4">
        <v>403</v>
      </c>
      <c r="D881" s="93" t="s">
        <v>1073</v>
      </c>
      <c r="E881" s="31">
        <f t="shared" ref="E881:E946" si="57">SUM(G881/1.18)</f>
        <v>12.711864406779661</v>
      </c>
      <c r="F881" s="31">
        <f t="shared" si="56"/>
        <v>2.2881355932203387</v>
      </c>
      <c r="G881" s="106">
        <v>15</v>
      </c>
    </row>
    <row r="882" spans="1:7" ht="26.25" x14ac:dyDescent="0.25">
      <c r="A882" s="4">
        <f t="shared" si="55"/>
        <v>681</v>
      </c>
      <c r="B882" s="66"/>
      <c r="C882" s="4">
        <v>403</v>
      </c>
      <c r="D882" s="93" t="s">
        <v>1074</v>
      </c>
      <c r="E882" s="31">
        <f t="shared" si="57"/>
        <v>122.88135593220339</v>
      </c>
      <c r="F882" s="31">
        <f t="shared" si="56"/>
        <v>22.118644067796609</v>
      </c>
      <c r="G882" s="106">
        <v>145</v>
      </c>
    </row>
    <row r="883" spans="1:7" ht="26.25" x14ac:dyDescent="0.25">
      <c r="A883" s="4">
        <f t="shared" si="55"/>
        <v>682</v>
      </c>
      <c r="B883" s="66"/>
      <c r="C883" s="4">
        <v>403</v>
      </c>
      <c r="D883" s="93" t="s">
        <v>1075</v>
      </c>
      <c r="E883" s="31">
        <f t="shared" si="57"/>
        <v>27.966101694915256</v>
      </c>
      <c r="F883" s="31">
        <f t="shared" si="56"/>
        <v>5.0338983050847466</v>
      </c>
      <c r="G883" s="106">
        <v>33</v>
      </c>
    </row>
    <row r="884" spans="1:7" ht="26.25" x14ac:dyDescent="0.25">
      <c r="A884" s="4">
        <f t="shared" si="55"/>
        <v>683</v>
      </c>
      <c r="B884" s="66"/>
      <c r="C884" s="4">
        <v>403</v>
      </c>
      <c r="D884" s="93" t="s">
        <v>1076</v>
      </c>
      <c r="E884" s="31">
        <f t="shared" si="57"/>
        <v>27.966101694915256</v>
      </c>
      <c r="F884" s="31">
        <f t="shared" si="56"/>
        <v>5.0338983050847466</v>
      </c>
      <c r="G884" s="106">
        <v>33</v>
      </c>
    </row>
    <row r="885" spans="1:7" ht="26.25" x14ac:dyDescent="0.25">
      <c r="A885" s="4">
        <f t="shared" si="55"/>
        <v>684</v>
      </c>
      <c r="B885" s="66"/>
      <c r="C885" s="4">
        <v>403</v>
      </c>
      <c r="D885" s="93" t="s">
        <v>1077</v>
      </c>
      <c r="E885" s="31">
        <f t="shared" si="57"/>
        <v>61.016949152542374</v>
      </c>
      <c r="F885" s="31">
        <f t="shared" si="56"/>
        <v>10.983050847457628</v>
      </c>
      <c r="G885" s="106">
        <v>72</v>
      </c>
    </row>
    <row r="886" spans="1:7" ht="26.25" x14ac:dyDescent="0.25">
      <c r="A886" s="4">
        <f t="shared" si="55"/>
        <v>685</v>
      </c>
      <c r="B886" s="66"/>
      <c r="C886" s="4">
        <v>403</v>
      </c>
      <c r="D886" s="93" t="s">
        <v>1078</v>
      </c>
      <c r="E886" s="31">
        <f t="shared" si="57"/>
        <v>76.271186440677965</v>
      </c>
      <c r="F886" s="31">
        <f t="shared" si="56"/>
        <v>13.728813559322035</v>
      </c>
      <c r="G886" s="106">
        <v>90</v>
      </c>
    </row>
    <row r="887" spans="1:7" ht="26.25" x14ac:dyDescent="0.25">
      <c r="A887" s="4">
        <f t="shared" si="55"/>
        <v>686</v>
      </c>
      <c r="B887" s="66"/>
      <c r="C887" s="4">
        <v>403</v>
      </c>
      <c r="D887" s="93" t="s">
        <v>1079</v>
      </c>
      <c r="E887" s="31">
        <f t="shared" si="57"/>
        <v>122.88135593220339</v>
      </c>
      <c r="F887" s="31">
        <f t="shared" si="56"/>
        <v>22.118644067796609</v>
      </c>
      <c r="G887" s="106">
        <v>145</v>
      </c>
    </row>
    <row r="888" spans="1:7" ht="26.25" x14ac:dyDescent="0.25">
      <c r="A888" s="4">
        <f t="shared" si="55"/>
        <v>687</v>
      </c>
      <c r="B888" s="66"/>
      <c r="C888" s="4">
        <v>403</v>
      </c>
      <c r="D888" s="93" t="s">
        <v>1080</v>
      </c>
      <c r="E888" s="31">
        <f t="shared" si="57"/>
        <v>196.61016949152543</v>
      </c>
      <c r="F888" s="31">
        <f t="shared" si="56"/>
        <v>35.389830508474581</v>
      </c>
      <c r="G888" s="106">
        <v>232</v>
      </c>
    </row>
    <row r="889" spans="1:7" ht="30" customHeight="1" x14ac:dyDescent="0.25">
      <c r="A889" s="4">
        <f t="shared" si="55"/>
        <v>688</v>
      </c>
      <c r="B889" s="66"/>
      <c r="C889" s="4">
        <v>403</v>
      </c>
      <c r="D889" s="93" t="s">
        <v>1081</v>
      </c>
      <c r="E889" s="31">
        <f t="shared" si="57"/>
        <v>11.864406779661017</v>
      </c>
      <c r="F889" s="31">
        <f t="shared" si="56"/>
        <v>2.1355932203389831</v>
      </c>
      <c r="G889" s="106">
        <v>14</v>
      </c>
    </row>
    <row r="890" spans="1:7" x14ac:dyDescent="0.25">
      <c r="A890" s="4"/>
      <c r="B890" s="157" t="s">
        <v>573</v>
      </c>
      <c r="C890" s="157"/>
      <c r="D890" s="157"/>
      <c r="E890" s="157"/>
      <c r="F890" s="157"/>
      <c r="G890" s="157"/>
    </row>
    <row r="891" spans="1:7" ht="26.25" x14ac:dyDescent="0.25">
      <c r="A891" s="4">
        <v>689</v>
      </c>
      <c r="B891" s="66"/>
      <c r="C891" s="4">
        <v>403</v>
      </c>
      <c r="D891" s="93" t="s">
        <v>1082</v>
      </c>
      <c r="E891" s="31">
        <f t="shared" si="57"/>
        <v>7.6271186440677967</v>
      </c>
      <c r="F891" s="31">
        <f t="shared" si="56"/>
        <v>1.3728813559322035</v>
      </c>
      <c r="G891" s="106">
        <v>9</v>
      </c>
    </row>
    <row r="892" spans="1:7" ht="26.25" x14ac:dyDescent="0.25">
      <c r="A892" s="4">
        <f t="shared" si="55"/>
        <v>690</v>
      </c>
      <c r="B892" s="66" t="s">
        <v>337</v>
      </c>
      <c r="C892" s="4">
        <v>403</v>
      </c>
      <c r="D892" s="93" t="s">
        <v>1083</v>
      </c>
      <c r="E892" s="31">
        <f t="shared" si="57"/>
        <v>6.7796610169491531</v>
      </c>
      <c r="F892" s="31">
        <f t="shared" si="56"/>
        <v>1.2203389830508475</v>
      </c>
      <c r="G892" s="106">
        <v>8</v>
      </c>
    </row>
    <row r="893" spans="1:7" ht="26.25" x14ac:dyDescent="0.25">
      <c r="A893" s="4">
        <f t="shared" si="55"/>
        <v>691</v>
      </c>
      <c r="B893" s="66"/>
      <c r="C893" s="4">
        <v>403</v>
      </c>
      <c r="D893" s="93" t="s">
        <v>1084</v>
      </c>
      <c r="E893" s="31">
        <f t="shared" si="57"/>
        <v>12.711864406779661</v>
      </c>
      <c r="F893" s="31">
        <f t="shared" si="56"/>
        <v>2.2881355932203387</v>
      </c>
      <c r="G893" s="106">
        <v>15</v>
      </c>
    </row>
    <row r="894" spans="1:7" ht="33" customHeight="1" x14ac:dyDescent="0.25">
      <c r="A894" s="4">
        <f t="shared" si="55"/>
        <v>692</v>
      </c>
      <c r="B894" s="66"/>
      <c r="C894" s="4">
        <v>403</v>
      </c>
      <c r="D894" s="93" t="s">
        <v>1085</v>
      </c>
      <c r="E894" s="31">
        <f t="shared" si="57"/>
        <v>6.7796610169491531</v>
      </c>
      <c r="F894" s="31">
        <f t="shared" si="56"/>
        <v>1.2203389830508475</v>
      </c>
      <c r="G894" s="106">
        <v>8</v>
      </c>
    </row>
    <row r="895" spans="1:7" ht="26.25" x14ac:dyDescent="0.25">
      <c r="A895" s="4">
        <f t="shared" si="55"/>
        <v>693</v>
      </c>
      <c r="B895" s="66"/>
      <c r="C895" s="4">
        <v>403</v>
      </c>
      <c r="D895" s="93" t="s">
        <v>1086</v>
      </c>
      <c r="E895" s="31">
        <f t="shared" si="57"/>
        <v>27.966101694915256</v>
      </c>
      <c r="F895" s="31">
        <f t="shared" si="56"/>
        <v>5.0338983050847466</v>
      </c>
      <c r="G895" s="106">
        <v>33</v>
      </c>
    </row>
    <row r="896" spans="1:7" ht="26.25" x14ac:dyDescent="0.25">
      <c r="A896" s="4">
        <f t="shared" ref="A896:A961" si="58">SUM(A895+1)</f>
        <v>694</v>
      </c>
      <c r="B896" s="66"/>
      <c r="C896" s="4">
        <v>403</v>
      </c>
      <c r="D896" s="93" t="s">
        <v>1087</v>
      </c>
      <c r="E896" s="31">
        <f t="shared" si="57"/>
        <v>21.186440677966104</v>
      </c>
      <c r="F896" s="31">
        <f t="shared" si="56"/>
        <v>3.8135593220338988</v>
      </c>
      <c r="G896" s="106">
        <v>25</v>
      </c>
    </row>
    <row r="897" spans="1:7" ht="26.25" x14ac:dyDescent="0.25">
      <c r="A897" s="4">
        <f t="shared" si="58"/>
        <v>695</v>
      </c>
      <c r="B897" s="66"/>
      <c r="C897" s="4">
        <v>403</v>
      </c>
      <c r="D897" s="93" t="s">
        <v>1088</v>
      </c>
      <c r="E897" s="31">
        <f t="shared" si="57"/>
        <v>89.830508474576277</v>
      </c>
      <c r="F897" s="31">
        <f t="shared" si="56"/>
        <v>16.16949152542373</v>
      </c>
      <c r="G897" s="106">
        <v>106</v>
      </c>
    </row>
    <row r="898" spans="1:7" ht="43.5" x14ac:dyDescent="0.25">
      <c r="A898" s="115" t="s">
        <v>2</v>
      </c>
      <c r="B898" s="116"/>
      <c r="C898" s="115" t="s">
        <v>3</v>
      </c>
      <c r="D898" s="116" t="s">
        <v>4</v>
      </c>
      <c r="E898" s="102" t="s">
        <v>14</v>
      </c>
      <c r="F898" s="102" t="s">
        <v>5</v>
      </c>
      <c r="G898" s="102" t="s">
        <v>15</v>
      </c>
    </row>
    <row r="899" spans="1:7" ht="26.25" x14ac:dyDescent="0.25">
      <c r="A899" s="4">
        <f>SUM(A897+1)</f>
        <v>696</v>
      </c>
      <c r="B899" s="66"/>
      <c r="C899" s="4">
        <v>403</v>
      </c>
      <c r="D899" s="93" t="s">
        <v>1089</v>
      </c>
      <c r="E899" s="31">
        <f t="shared" si="57"/>
        <v>15.254237288135593</v>
      </c>
      <c r="F899" s="31">
        <f t="shared" si="56"/>
        <v>2.745762711864407</v>
      </c>
      <c r="G899" s="106">
        <v>18</v>
      </c>
    </row>
    <row r="900" spans="1:7" ht="26.25" x14ac:dyDescent="0.25">
      <c r="A900" s="4">
        <f t="shared" si="58"/>
        <v>697</v>
      </c>
      <c r="B900" s="66"/>
      <c r="C900" s="4">
        <v>403</v>
      </c>
      <c r="D900" s="93" t="s">
        <v>1090</v>
      </c>
      <c r="E900" s="31">
        <f t="shared" si="57"/>
        <v>122.88135593220339</v>
      </c>
      <c r="F900" s="31">
        <f t="shared" si="56"/>
        <v>22.118644067796609</v>
      </c>
      <c r="G900" s="106">
        <v>145</v>
      </c>
    </row>
    <row r="901" spans="1:7" ht="26.25" x14ac:dyDescent="0.25">
      <c r="A901" s="4">
        <f t="shared" si="58"/>
        <v>698</v>
      </c>
      <c r="B901" s="66"/>
      <c r="C901" s="4">
        <v>403</v>
      </c>
      <c r="D901" s="93" t="s">
        <v>1091</v>
      </c>
      <c r="E901" s="31">
        <f t="shared" si="57"/>
        <v>76.271186440677965</v>
      </c>
      <c r="F901" s="31">
        <f t="shared" ref="F901:F965" si="59">SUM(E901*18/100)</f>
        <v>13.728813559322035</v>
      </c>
      <c r="G901" s="106">
        <v>90</v>
      </c>
    </row>
    <row r="902" spans="1:7" ht="26.25" x14ac:dyDescent="0.25">
      <c r="A902" s="4">
        <f t="shared" si="58"/>
        <v>699</v>
      </c>
      <c r="B902" s="66"/>
      <c r="C902" s="4">
        <v>403</v>
      </c>
      <c r="D902" s="93" t="s">
        <v>1092</v>
      </c>
      <c r="E902" s="31">
        <f t="shared" si="57"/>
        <v>27.966101694915256</v>
      </c>
      <c r="F902" s="31">
        <f t="shared" si="59"/>
        <v>5.0338983050847466</v>
      </c>
      <c r="G902" s="106">
        <v>33</v>
      </c>
    </row>
    <row r="903" spans="1:7" ht="26.25" x14ac:dyDescent="0.25">
      <c r="A903" s="4">
        <f t="shared" si="58"/>
        <v>700</v>
      </c>
      <c r="B903" s="66"/>
      <c r="C903" s="4">
        <v>403</v>
      </c>
      <c r="D903" s="93" t="s">
        <v>1093</v>
      </c>
      <c r="E903" s="31">
        <f t="shared" si="57"/>
        <v>27.966101694915256</v>
      </c>
      <c r="F903" s="31">
        <f t="shared" si="59"/>
        <v>5.0338983050847466</v>
      </c>
      <c r="G903" s="106">
        <v>33</v>
      </c>
    </row>
    <row r="904" spans="1:7" ht="26.25" x14ac:dyDescent="0.25">
      <c r="A904" s="4">
        <f>SUM(A903+1)</f>
        <v>701</v>
      </c>
      <c r="B904" s="66"/>
      <c r="C904" s="4">
        <v>403</v>
      </c>
      <c r="D904" s="93" t="s">
        <v>1094</v>
      </c>
      <c r="E904" s="31">
        <f t="shared" si="57"/>
        <v>61.864406779661017</v>
      </c>
      <c r="F904" s="31">
        <f t="shared" si="59"/>
        <v>11.135593220338983</v>
      </c>
      <c r="G904" s="106">
        <v>73</v>
      </c>
    </row>
    <row r="905" spans="1:7" ht="26.25" x14ac:dyDescent="0.25">
      <c r="A905" s="4">
        <f>SUM(A904+1)</f>
        <v>702</v>
      </c>
      <c r="B905" s="66"/>
      <c r="C905" s="4">
        <v>403</v>
      </c>
      <c r="D905" s="93" t="s">
        <v>1095</v>
      </c>
      <c r="E905" s="31">
        <f t="shared" si="57"/>
        <v>61.864406779661017</v>
      </c>
      <c r="F905" s="31">
        <f t="shared" si="59"/>
        <v>11.135593220338983</v>
      </c>
      <c r="G905" s="106">
        <v>73</v>
      </c>
    </row>
    <row r="906" spans="1:7" ht="26.25" x14ac:dyDescent="0.25">
      <c r="A906" s="4">
        <f t="shared" si="58"/>
        <v>703</v>
      </c>
      <c r="B906" s="66"/>
      <c r="C906" s="4">
        <v>403</v>
      </c>
      <c r="D906" s="93" t="s">
        <v>1096</v>
      </c>
      <c r="E906" s="31">
        <f t="shared" si="57"/>
        <v>27.966101694915256</v>
      </c>
      <c r="F906" s="31">
        <f t="shared" si="59"/>
        <v>5.0338983050847466</v>
      </c>
      <c r="G906" s="106">
        <v>33</v>
      </c>
    </row>
    <row r="907" spans="1:7" ht="26.25" x14ac:dyDescent="0.25">
      <c r="A907" s="4">
        <f t="shared" si="58"/>
        <v>704</v>
      </c>
      <c r="B907" s="66" t="s">
        <v>338</v>
      </c>
      <c r="C907" s="4">
        <v>403</v>
      </c>
      <c r="D907" s="93" t="s">
        <v>1097</v>
      </c>
      <c r="E907" s="31">
        <f t="shared" si="57"/>
        <v>118.64406779661017</v>
      </c>
      <c r="F907" s="31">
        <f t="shared" si="59"/>
        <v>21.35593220338983</v>
      </c>
      <c r="G907" s="106">
        <v>140</v>
      </c>
    </row>
    <row r="908" spans="1:7" ht="26.25" x14ac:dyDescent="0.25">
      <c r="A908" s="4">
        <f t="shared" si="58"/>
        <v>705</v>
      </c>
      <c r="B908" s="66"/>
      <c r="C908" s="4">
        <v>403</v>
      </c>
      <c r="D908" s="93" t="s">
        <v>1098</v>
      </c>
      <c r="E908" s="31">
        <f t="shared" si="57"/>
        <v>11.864406779661017</v>
      </c>
      <c r="F908" s="31">
        <f t="shared" si="59"/>
        <v>2.1355932203389831</v>
      </c>
      <c r="G908" s="106">
        <v>14</v>
      </c>
    </row>
    <row r="909" spans="1:7" x14ac:dyDescent="0.25">
      <c r="A909" s="4"/>
      <c r="B909" s="157" t="s">
        <v>339</v>
      </c>
      <c r="C909" s="157"/>
      <c r="D909" s="157"/>
      <c r="E909" s="157"/>
      <c r="F909" s="157"/>
      <c r="G909" s="157"/>
    </row>
    <row r="910" spans="1:7" ht="26.25" x14ac:dyDescent="0.25">
      <c r="A910" s="4">
        <v>706</v>
      </c>
      <c r="B910" s="66" t="s">
        <v>340</v>
      </c>
      <c r="C910" s="4">
        <v>403</v>
      </c>
      <c r="D910" s="93" t="s">
        <v>1099</v>
      </c>
      <c r="E910" s="31">
        <f t="shared" si="57"/>
        <v>4.2372881355932206</v>
      </c>
      <c r="F910" s="31">
        <f t="shared" si="59"/>
        <v>0.76271186440677963</v>
      </c>
      <c r="G910" s="106">
        <v>5</v>
      </c>
    </row>
    <row r="911" spans="1:7" x14ac:dyDescent="0.25">
      <c r="A911" s="4">
        <f t="shared" si="58"/>
        <v>707</v>
      </c>
      <c r="B911" s="66"/>
      <c r="C911" s="4">
        <v>403</v>
      </c>
      <c r="D911" s="93" t="s">
        <v>1100</v>
      </c>
      <c r="E911" s="31">
        <f t="shared" si="57"/>
        <v>61.864406779661017</v>
      </c>
      <c r="F911" s="31">
        <f t="shared" si="59"/>
        <v>11.135593220338983</v>
      </c>
      <c r="G911" s="106">
        <v>73</v>
      </c>
    </row>
    <row r="912" spans="1:7" ht="26.25" x14ac:dyDescent="0.25">
      <c r="A912" s="4">
        <f t="shared" si="58"/>
        <v>708</v>
      </c>
      <c r="B912" s="66"/>
      <c r="C912" s="4">
        <v>403</v>
      </c>
      <c r="D912" s="93" t="s">
        <v>1101</v>
      </c>
      <c r="E912" s="31">
        <f t="shared" si="57"/>
        <v>118.64406779661017</v>
      </c>
      <c r="F912" s="31">
        <f t="shared" si="59"/>
        <v>21.35593220338983</v>
      </c>
      <c r="G912" s="106">
        <v>140</v>
      </c>
    </row>
    <row r="913" spans="1:7" ht="18.75" customHeight="1" x14ac:dyDescent="0.25">
      <c r="A913" s="4">
        <f t="shared" si="58"/>
        <v>709</v>
      </c>
      <c r="B913" s="66"/>
      <c r="C913" s="4">
        <v>403</v>
      </c>
      <c r="D913" s="93" t="s">
        <v>1102</v>
      </c>
      <c r="E913" s="31">
        <f t="shared" si="57"/>
        <v>40.677966101694921</v>
      </c>
      <c r="F913" s="31">
        <f t="shared" si="59"/>
        <v>7.3220338983050848</v>
      </c>
      <c r="G913" s="106">
        <v>48</v>
      </c>
    </row>
    <row r="914" spans="1:7" x14ac:dyDescent="0.25">
      <c r="A914" s="4"/>
      <c r="B914" s="157" t="s">
        <v>341</v>
      </c>
      <c r="C914" s="157"/>
      <c r="D914" s="157"/>
      <c r="E914" s="157"/>
      <c r="F914" s="157"/>
      <c r="G914" s="157"/>
    </row>
    <row r="915" spans="1:7" x14ac:dyDescent="0.25">
      <c r="A915" s="4">
        <v>710</v>
      </c>
      <c r="B915" s="66"/>
      <c r="C915" s="4">
        <v>403</v>
      </c>
      <c r="D915" s="93" t="s">
        <v>1103</v>
      </c>
      <c r="E915" s="31">
        <f t="shared" si="57"/>
        <v>51.694915254237294</v>
      </c>
      <c r="F915" s="31">
        <f t="shared" si="59"/>
        <v>9.3050847457627128</v>
      </c>
      <c r="G915" s="106">
        <v>61</v>
      </c>
    </row>
    <row r="916" spans="1:7" x14ac:dyDescent="0.25">
      <c r="A916" s="4">
        <f t="shared" si="58"/>
        <v>711</v>
      </c>
      <c r="B916" s="66"/>
      <c r="C916" s="4">
        <v>403</v>
      </c>
      <c r="D916" s="93" t="s">
        <v>1104</v>
      </c>
      <c r="E916" s="31">
        <f t="shared" si="57"/>
        <v>11.864406779661017</v>
      </c>
      <c r="F916" s="31">
        <f t="shared" si="59"/>
        <v>2.1355932203389831</v>
      </c>
      <c r="G916" s="106">
        <v>14</v>
      </c>
    </row>
    <row r="917" spans="1:7" x14ac:dyDescent="0.25">
      <c r="A917" s="4">
        <f t="shared" si="58"/>
        <v>712</v>
      </c>
      <c r="B917" s="66"/>
      <c r="C917" s="4">
        <v>403</v>
      </c>
      <c r="D917" s="93" t="s">
        <v>1105</v>
      </c>
      <c r="E917" s="31">
        <f t="shared" si="57"/>
        <v>15.254237288135593</v>
      </c>
      <c r="F917" s="31">
        <f t="shared" si="59"/>
        <v>2.745762711864407</v>
      </c>
      <c r="G917" s="106">
        <v>18</v>
      </c>
    </row>
    <row r="918" spans="1:7" x14ac:dyDescent="0.25">
      <c r="A918" s="4">
        <f t="shared" si="58"/>
        <v>713</v>
      </c>
      <c r="B918" s="66"/>
      <c r="C918" s="4">
        <v>403</v>
      </c>
      <c r="D918" s="93" t="s">
        <v>1106</v>
      </c>
      <c r="E918" s="31">
        <f t="shared" si="57"/>
        <v>38.135593220338983</v>
      </c>
      <c r="F918" s="31">
        <f t="shared" si="59"/>
        <v>6.8644067796610173</v>
      </c>
      <c r="G918" s="106">
        <v>45</v>
      </c>
    </row>
    <row r="919" spans="1:7" ht="26.25" x14ac:dyDescent="0.25">
      <c r="A919" s="4">
        <f t="shared" si="58"/>
        <v>714</v>
      </c>
      <c r="B919" s="66"/>
      <c r="C919" s="4">
        <v>403</v>
      </c>
      <c r="D919" s="93" t="s">
        <v>1107</v>
      </c>
      <c r="E919" s="31">
        <f t="shared" si="57"/>
        <v>12.711864406779661</v>
      </c>
      <c r="F919" s="31">
        <f t="shared" si="59"/>
        <v>2.2881355932203387</v>
      </c>
      <c r="G919" s="106">
        <v>15</v>
      </c>
    </row>
    <row r="920" spans="1:7" ht="26.25" x14ac:dyDescent="0.25">
      <c r="A920" s="4">
        <f t="shared" si="58"/>
        <v>715</v>
      </c>
      <c r="B920" s="66" t="s">
        <v>342</v>
      </c>
      <c r="C920" s="4">
        <v>403</v>
      </c>
      <c r="D920" s="93" t="s">
        <v>1108</v>
      </c>
      <c r="E920" s="31">
        <f t="shared" si="57"/>
        <v>33.898305084745765</v>
      </c>
      <c r="F920" s="31">
        <f t="shared" si="59"/>
        <v>6.101694915254237</v>
      </c>
      <c r="G920" s="106">
        <v>40</v>
      </c>
    </row>
    <row r="921" spans="1:7" x14ac:dyDescent="0.25">
      <c r="A921" s="60"/>
      <c r="B921" s="196" t="s">
        <v>343</v>
      </c>
      <c r="C921" s="196"/>
      <c r="D921" s="196"/>
      <c r="E921" s="196"/>
      <c r="F921" s="196"/>
      <c r="G921" s="196"/>
    </row>
    <row r="922" spans="1:7" ht="26.25" x14ac:dyDescent="0.25">
      <c r="A922" s="4">
        <v>716</v>
      </c>
      <c r="B922" s="66"/>
      <c r="C922" s="4">
        <v>403</v>
      </c>
      <c r="D922" s="93" t="s">
        <v>1109</v>
      </c>
      <c r="E922" s="31">
        <f t="shared" si="57"/>
        <v>4.2372881355932206</v>
      </c>
      <c r="F922" s="31">
        <f t="shared" si="59"/>
        <v>0.76271186440677963</v>
      </c>
      <c r="G922" s="106">
        <v>5</v>
      </c>
    </row>
    <row r="923" spans="1:7" x14ac:dyDescent="0.25">
      <c r="A923" s="4">
        <f t="shared" si="58"/>
        <v>717</v>
      </c>
      <c r="B923" s="66"/>
      <c r="C923" s="4">
        <v>403</v>
      </c>
      <c r="D923" s="93" t="s">
        <v>1110</v>
      </c>
      <c r="E923" s="31">
        <f t="shared" si="57"/>
        <v>44.915254237288138</v>
      </c>
      <c r="F923" s="31">
        <f t="shared" si="59"/>
        <v>8.0847457627118651</v>
      </c>
      <c r="G923" s="106">
        <v>53</v>
      </c>
    </row>
    <row r="924" spans="1:7" ht="26.25" x14ac:dyDescent="0.25">
      <c r="A924" s="4">
        <f t="shared" si="58"/>
        <v>718</v>
      </c>
      <c r="B924" s="66"/>
      <c r="C924" s="4">
        <v>403</v>
      </c>
      <c r="D924" s="93" t="s">
        <v>1111</v>
      </c>
      <c r="E924" s="31">
        <f t="shared" si="57"/>
        <v>57.627118644067799</v>
      </c>
      <c r="F924" s="31">
        <f t="shared" si="59"/>
        <v>10.372881355932204</v>
      </c>
      <c r="G924" s="106">
        <v>68</v>
      </c>
    </row>
    <row r="925" spans="1:7" x14ac:dyDescent="0.25">
      <c r="A925" s="4">
        <f t="shared" si="58"/>
        <v>719</v>
      </c>
      <c r="B925" s="66"/>
      <c r="C925" s="4">
        <v>403</v>
      </c>
      <c r="D925" s="93" t="s">
        <v>1112</v>
      </c>
      <c r="E925" s="31">
        <f t="shared" si="57"/>
        <v>44.067796610169495</v>
      </c>
      <c r="F925" s="31">
        <f t="shared" si="59"/>
        <v>7.9322033898305087</v>
      </c>
      <c r="G925" s="106">
        <v>52</v>
      </c>
    </row>
    <row r="926" spans="1:7" x14ac:dyDescent="0.25">
      <c r="A926" s="4"/>
      <c r="B926" s="157" t="s">
        <v>344</v>
      </c>
      <c r="C926" s="157"/>
      <c r="D926" s="157"/>
      <c r="E926" s="157"/>
      <c r="F926" s="157"/>
      <c r="G926" s="157"/>
    </row>
    <row r="927" spans="1:7" x14ac:dyDescent="0.25">
      <c r="A927" s="4">
        <v>720</v>
      </c>
      <c r="B927" s="66" t="s">
        <v>345</v>
      </c>
      <c r="C927" s="4">
        <v>403</v>
      </c>
      <c r="D927" s="93" t="s">
        <v>1113</v>
      </c>
      <c r="E927" s="31">
        <f t="shared" si="57"/>
        <v>4.2372881355932206</v>
      </c>
      <c r="F927" s="31">
        <f t="shared" si="59"/>
        <v>0.76271186440677963</v>
      </c>
      <c r="G927" s="106">
        <v>5</v>
      </c>
    </row>
    <row r="928" spans="1:7" ht="26.25" x14ac:dyDescent="0.25">
      <c r="A928" s="4">
        <f t="shared" si="58"/>
        <v>721</v>
      </c>
      <c r="B928" s="66"/>
      <c r="C928" s="4">
        <v>403</v>
      </c>
      <c r="D928" s="93" t="s">
        <v>1114</v>
      </c>
      <c r="E928" s="31">
        <f t="shared" si="57"/>
        <v>15.254237288135593</v>
      </c>
      <c r="F928" s="31">
        <f t="shared" si="59"/>
        <v>2.745762711864407</v>
      </c>
      <c r="G928" s="106">
        <v>18</v>
      </c>
    </row>
    <row r="929" spans="1:7" x14ac:dyDescent="0.25">
      <c r="A929" s="4">
        <f t="shared" si="58"/>
        <v>722</v>
      </c>
      <c r="B929" s="66"/>
      <c r="C929" s="4">
        <v>403</v>
      </c>
      <c r="D929" s="93" t="s">
        <v>1115</v>
      </c>
      <c r="E929" s="31">
        <f t="shared" si="57"/>
        <v>25.423728813559322</v>
      </c>
      <c r="F929" s="31">
        <f t="shared" si="59"/>
        <v>4.5762711864406773</v>
      </c>
      <c r="G929" s="106">
        <v>30</v>
      </c>
    </row>
    <row r="930" spans="1:7" x14ac:dyDescent="0.25">
      <c r="A930" s="4">
        <f t="shared" si="58"/>
        <v>723</v>
      </c>
      <c r="B930" s="66"/>
      <c r="C930" s="4">
        <v>403</v>
      </c>
      <c r="D930" s="93" t="s">
        <v>1116</v>
      </c>
      <c r="E930" s="31">
        <f t="shared" si="57"/>
        <v>21.186440677966104</v>
      </c>
      <c r="F930" s="31">
        <f t="shared" si="59"/>
        <v>3.8135593220338988</v>
      </c>
      <c r="G930" s="106">
        <v>25</v>
      </c>
    </row>
    <row r="931" spans="1:7" x14ac:dyDescent="0.25">
      <c r="A931" s="4">
        <f t="shared" si="58"/>
        <v>724</v>
      </c>
      <c r="B931" s="66"/>
      <c r="C931" s="4">
        <v>403</v>
      </c>
      <c r="D931" s="93" t="s">
        <v>1117</v>
      </c>
      <c r="E931" s="31">
        <f t="shared" si="57"/>
        <v>5.9322033898305087</v>
      </c>
      <c r="F931" s="31">
        <f t="shared" si="59"/>
        <v>1.0677966101694916</v>
      </c>
      <c r="G931" s="106">
        <v>7</v>
      </c>
    </row>
    <row r="932" spans="1:7" x14ac:dyDescent="0.25">
      <c r="A932" s="4">
        <f t="shared" si="58"/>
        <v>725</v>
      </c>
      <c r="B932" s="66"/>
      <c r="C932" s="4">
        <v>403</v>
      </c>
      <c r="D932" s="93" t="s">
        <v>1118</v>
      </c>
      <c r="E932" s="31">
        <f t="shared" si="57"/>
        <v>11.864406779661017</v>
      </c>
      <c r="F932" s="31">
        <f t="shared" si="59"/>
        <v>2.1355932203389831</v>
      </c>
      <c r="G932" s="106">
        <v>14</v>
      </c>
    </row>
    <row r="933" spans="1:7" x14ac:dyDescent="0.25">
      <c r="A933" s="4">
        <f t="shared" si="58"/>
        <v>726</v>
      </c>
      <c r="B933" s="66"/>
      <c r="C933" s="4">
        <v>403</v>
      </c>
      <c r="D933" s="93" t="s">
        <v>1119</v>
      </c>
      <c r="E933" s="31">
        <f t="shared" si="57"/>
        <v>77.966101694915253</v>
      </c>
      <c r="F933" s="31">
        <f t="shared" si="59"/>
        <v>14.033898305084744</v>
      </c>
      <c r="G933" s="106">
        <v>92</v>
      </c>
    </row>
    <row r="934" spans="1:7" x14ac:dyDescent="0.25">
      <c r="A934" s="4">
        <f t="shared" si="58"/>
        <v>727</v>
      </c>
      <c r="B934" s="66"/>
      <c r="C934" s="4">
        <v>403</v>
      </c>
      <c r="D934" s="93" t="s">
        <v>1120</v>
      </c>
      <c r="E934" s="31">
        <f t="shared" si="57"/>
        <v>17.796610169491526</v>
      </c>
      <c r="F934" s="31">
        <f t="shared" si="59"/>
        <v>3.2033898305084745</v>
      </c>
      <c r="G934" s="106">
        <v>21</v>
      </c>
    </row>
    <row r="935" spans="1:7" ht="43.5" x14ac:dyDescent="0.25">
      <c r="A935" s="115" t="s">
        <v>2</v>
      </c>
      <c r="B935" s="116"/>
      <c r="C935" s="115" t="s">
        <v>3</v>
      </c>
      <c r="D935" s="116" t="s">
        <v>4</v>
      </c>
      <c r="E935" s="102" t="s">
        <v>14</v>
      </c>
      <c r="F935" s="102" t="s">
        <v>5</v>
      </c>
      <c r="G935" s="102" t="s">
        <v>15</v>
      </c>
    </row>
    <row r="936" spans="1:7" x14ac:dyDescent="0.25">
      <c r="A936" s="4">
        <f>SUM(A934+1)</f>
        <v>728</v>
      </c>
      <c r="B936" s="66"/>
      <c r="C936" s="4">
        <v>403</v>
      </c>
      <c r="D936" s="93" t="s">
        <v>1121</v>
      </c>
      <c r="E936" s="31">
        <f t="shared" si="57"/>
        <v>8.4745762711864412</v>
      </c>
      <c r="F936" s="31">
        <f t="shared" si="59"/>
        <v>1.5254237288135593</v>
      </c>
      <c r="G936" s="106">
        <v>10</v>
      </c>
    </row>
    <row r="937" spans="1:7" x14ac:dyDescent="0.25">
      <c r="A937" s="4">
        <f t="shared" si="58"/>
        <v>729</v>
      </c>
      <c r="B937" s="66"/>
      <c r="C937" s="4">
        <v>403</v>
      </c>
      <c r="D937" s="93" t="s">
        <v>1122</v>
      </c>
      <c r="E937" s="31">
        <f t="shared" si="57"/>
        <v>8.4745762711864412</v>
      </c>
      <c r="F937" s="31">
        <f t="shared" si="59"/>
        <v>1.5254237288135593</v>
      </c>
      <c r="G937" s="106">
        <v>10</v>
      </c>
    </row>
    <row r="938" spans="1:7" x14ac:dyDescent="0.25">
      <c r="A938" s="4">
        <f t="shared" si="58"/>
        <v>730</v>
      </c>
      <c r="B938" s="66"/>
      <c r="C938" s="4">
        <v>403</v>
      </c>
      <c r="D938" s="93" t="s">
        <v>1123</v>
      </c>
      <c r="E938" s="31">
        <f t="shared" si="57"/>
        <v>8.4745762711864412</v>
      </c>
      <c r="F938" s="31">
        <f t="shared" si="59"/>
        <v>1.5254237288135593</v>
      </c>
      <c r="G938" s="106">
        <v>10</v>
      </c>
    </row>
    <row r="939" spans="1:7" x14ac:dyDescent="0.25">
      <c r="A939" s="4">
        <f t="shared" si="58"/>
        <v>731</v>
      </c>
      <c r="B939" s="66"/>
      <c r="C939" s="4">
        <v>403</v>
      </c>
      <c r="D939" s="93" t="s">
        <v>1124</v>
      </c>
      <c r="E939" s="31">
        <f t="shared" si="57"/>
        <v>8.4745762711864412</v>
      </c>
      <c r="F939" s="31">
        <f t="shared" si="59"/>
        <v>1.5254237288135593</v>
      </c>
      <c r="G939" s="106">
        <v>10</v>
      </c>
    </row>
    <row r="940" spans="1:7" x14ac:dyDescent="0.25">
      <c r="A940" s="4">
        <f t="shared" si="58"/>
        <v>732</v>
      </c>
      <c r="B940" s="66"/>
      <c r="C940" s="4">
        <v>403</v>
      </c>
      <c r="D940" s="93" t="s">
        <v>1125</v>
      </c>
      <c r="E940" s="31">
        <f t="shared" si="57"/>
        <v>8.4745762711864412</v>
      </c>
      <c r="F940" s="31">
        <f t="shared" si="59"/>
        <v>1.5254237288135593</v>
      </c>
      <c r="G940" s="106">
        <v>10</v>
      </c>
    </row>
    <row r="941" spans="1:7" x14ac:dyDescent="0.25">
      <c r="A941" s="4">
        <f t="shared" si="58"/>
        <v>733</v>
      </c>
      <c r="B941" s="66"/>
      <c r="C941" s="4">
        <v>403</v>
      </c>
      <c r="D941" s="93" t="s">
        <v>1126</v>
      </c>
      <c r="E941" s="31">
        <f t="shared" si="57"/>
        <v>8.4745762711864412</v>
      </c>
      <c r="F941" s="31">
        <f t="shared" si="59"/>
        <v>1.5254237288135593</v>
      </c>
      <c r="G941" s="106">
        <v>10</v>
      </c>
    </row>
    <row r="942" spans="1:7" x14ac:dyDescent="0.25">
      <c r="A942" s="4">
        <f t="shared" si="58"/>
        <v>734</v>
      </c>
      <c r="B942" s="66"/>
      <c r="C942" s="4">
        <v>403</v>
      </c>
      <c r="D942" s="93" t="s">
        <v>1127</v>
      </c>
      <c r="E942" s="31">
        <f t="shared" si="57"/>
        <v>14.40677966101695</v>
      </c>
      <c r="F942" s="31">
        <f t="shared" si="59"/>
        <v>2.593220338983051</v>
      </c>
      <c r="G942" s="106">
        <v>17</v>
      </c>
    </row>
    <row r="943" spans="1:7" x14ac:dyDescent="0.25">
      <c r="A943" s="4">
        <f t="shared" si="58"/>
        <v>735</v>
      </c>
      <c r="B943" s="66"/>
      <c r="C943" s="4">
        <v>403</v>
      </c>
      <c r="D943" s="93" t="s">
        <v>1128</v>
      </c>
      <c r="E943" s="31">
        <f t="shared" si="57"/>
        <v>5.0847457627118651</v>
      </c>
      <c r="F943" s="31">
        <f t="shared" si="59"/>
        <v>0.9152542372881356</v>
      </c>
      <c r="G943" s="106">
        <v>6</v>
      </c>
    </row>
    <row r="944" spans="1:7" x14ac:dyDescent="0.25">
      <c r="A944" s="4">
        <f t="shared" si="58"/>
        <v>736</v>
      </c>
      <c r="B944" s="66"/>
      <c r="C944" s="4">
        <v>403</v>
      </c>
      <c r="D944" s="93" t="s">
        <v>1129</v>
      </c>
      <c r="E944" s="31">
        <f t="shared" si="57"/>
        <v>14.40677966101695</v>
      </c>
      <c r="F944" s="31">
        <f t="shared" si="59"/>
        <v>2.593220338983051</v>
      </c>
      <c r="G944" s="106">
        <v>17</v>
      </c>
    </row>
    <row r="945" spans="1:7" x14ac:dyDescent="0.25">
      <c r="A945" s="4"/>
      <c r="B945" s="166" t="s">
        <v>574</v>
      </c>
      <c r="C945" s="167"/>
      <c r="D945" s="167"/>
      <c r="E945" s="167"/>
      <c r="F945" s="167"/>
      <c r="G945" s="168"/>
    </row>
    <row r="946" spans="1:7" x14ac:dyDescent="0.25">
      <c r="A946" s="4">
        <v>737</v>
      </c>
      <c r="B946" s="66" t="s">
        <v>346</v>
      </c>
      <c r="C946" s="4">
        <v>403</v>
      </c>
      <c r="D946" s="93" t="s">
        <v>1130</v>
      </c>
      <c r="E946" s="31">
        <f t="shared" si="57"/>
        <v>11.864406779661017</v>
      </c>
      <c r="F946" s="31">
        <f t="shared" si="59"/>
        <v>2.1355932203389831</v>
      </c>
      <c r="G946" s="106">
        <v>14</v>
      </c>
    </row>
    <row r="947" spans="1:7" x14ac:dyDescent="0.25">
      <c r="A947" s="4">
        <f t="shared" si="58"/>
        <v>738</v>
      </c>
      <c r="B947" s="66"/>
      <c r="C947" s="4">
        <v>403</v>
      </c>
      <c r="D947" s="93" t="s">
        <v>1131</v>
      </c>
      <c r="E947" s="31">
        <f t="shared" ref="E947:E1012" si="60">SUM(G947/1.18)</f>
        <v>3.3898305084745766</v>
      </c>
      <c r="F947" s="31">
        <f t="shared" si="59"/>
        <v>0.61016949152542377</v>
      </c>
      <c r="G947" s="106">
        <v>4</v>
      </c>
    </row>
    <row r="948" spans="1:7" x14ac:dyDescent="0.25">
      <c r="A948" s="4">
        <f t="shared" si="58"/>
        <v>739</v>
      </c>
      <c r="B948" s="66"/>
      <c r="C948" s="4">
        <v>403</v>
      </c>
      <c r="D948" s="93" t="s">
        <v>1132</v>
      </c>
      <c r="E948" s="31">
        <f t="shared" si="60"/>
        <v>6.7796610169491531</v>
      </c>
      <c r="F948" s="31">
        <f t="shared" si="59"/>
        <v>1.2203389830508475</v>
      </c>
      <c r="G948" s="106">
        <v>8</v>
      </c>
    </row>
    <row r="949" spans="1:7" x14ac:dyDescent="0.25">
      <c r="A949" s="4">
        <f t="shared" si="58"/>
        <v>740</v>
      </c>
      <c r="B949" s="66"/>
      <c r="C949" s="4">
        <v>403</v>
      </c>
      <c r="D949" s="93" t="s">
        <v>1133</v>
      </c>
      <c r="E949" s="31">
        <f t="shared" si="60"/>
        <v>39.83050847457627</v>
      </c>
      <c r="F949" s="31">
        <f t="shared" si="59"/>
        <v>7.1694915254237284</v>
      </c>
      <c r="G949" s="106">
        <v>47</v>
      </c>
    </row>
    <row r="950" spans="1:7" x14ac:dyDescent="0.25">
      <c r="A950" s="4">
        <f t="shared" si="58"/>
        <v>741</v>
      </c>
      <c r="B950" s="66"/>
      <c r="C950" s="4">
        <v>403</v>
      </c>
      <c r="D950" s="93" t="s">
        <v>1134</v>
      </c>
      <c r="E950" s="31">
        <f t="shared" si="60"/>
        <v>12.711864406779661</v>
      </c>
      <c r="F950" s="31">
        <f t="shared" si="59"/>
        <v>2.2881355932203387</v>
      </c>
      <c r="G950" s="106">
        <v>15</v>
      </c>
    </row>
    <row r="951" spans="1:7" x14ac:dyDescent="0.25">
      <c r="A951" s="4">
        <f t="shared" si="58"/>
        <v>742</v>
      </c>
      <c r="B951" s="66"/>
      <c r="C951" s="4">
        <v>403</v>
      </c>
      <c r="D951" s="93" t="s">
        <v>1135</v>
      </c>
      <c r="E951" s="31">
        <f t="shared" si="60"/>
        <v>14.40677966101695</v>
      </c>
      <c r="F951" s="31">
        <f t="shared" si="59"/>
        <v>2.593220338983051</v>
      </c>
      <c r="G951" s="106">
        <v>17</v>
      </c>
    </row>
    <row r="952" spans="1:7" x14ac:dyDescent="0.25">
      <c r="A952" s="4">
        <f t="shared" si="58"/>
        <v>743</v>
      </c>
      <c r="B952" s="66"/>
      <c r="C952" s="4">
        <v>403</v>
      </c>
      <c r="D952" s="93" t="s">
        <v>1136</v>
      </c>
      <c r="E952" s="31">
        <f t="shared" si="60"/>
        <v>32.203389830508478</v>
      </c>
      <c r="F952" s="31">
        <f t="shared" si="59"/>
        <v>5.796610169491526</v>
      </c>
      <c r="G952" s="106">
        <v>38</v>
      </c>
    </row>
    <row r="953" spans="1:7" x14ac:dyDescent="0.25">
      <c r="A953" s="4">
        <f t="shared" si="58"/>
        <v>744</v>
      </c>
      <c r="B953" s="66"/>
      <c r="C953" s="4">
        <v>403</v>
      </c>
      <c r="D953" s="93" t="s">
        <v>1137</v>
      </c>
      <c r="E953" s="31">
        <f t="shared" si="60"/>
        <v>241.52542372881356</v>
      </c>
      <c r="F953" s="31">
        <f t="shared" si="59"/>
        <v>43.474576271186443</v>
      </c>
      <c r="G953" s="106">
        <v>285</v>
      </c>
    </row>
    <row r="954" spans="1:7" x14ac:dyDescent="0.25">
      <c r="A954" s="4">
        <f t="shared" si="58"/>
        <v>745</v>
      </c>
      <c r="B954" s="66"/>
      <c r="C954" s="4">
        <v>403</v>
      </c>
      <c r="D954" s="93" t="s">
        <v>1138</v>
      </c>
      <c r="E954" s="31">
        <f t="shared" si="60"/>
        <v>3.3898305084745766</v>
      </c>
      <c r="F954" s="31">
        <f t="shared" si="59"/>
        <v>0.61016949152542377</v>
      </c>
      <c r="G954" s="106">
        <v>4</v>
      </c>
    </row>
    <row r="955" spans="1:7" x14ac:dyDescent="0.25">
      <c r="A955" s="4">
        <f t="shared" si="58"/>
        <v>746</v>
      </c>
      <c r="B955" s="66"/>
      <c r="C955" s="4">
        <v>403</v>
      </c>
      <c r="D955" s="93" t="s">
        <v>1139</v>
      </c>
      <c r="E955" s="31">
        <f t="shared" si="60"/>
        <v>8.4745762711864412</v>
      </c>
      <c r="F955" s="31">
        <f t="shared" si="59"/>
        <v>1.5254237288135593</v>
      </c>
      <c r="G955" s="106">
        <v>10</v>
      </c>
    </row>
    <row r="956" spans="1:7" x14ac:dyDescent="0.25">
      <c r="A956" s="4">
        <f t="shared" si="58"/>
        <v>747</v>
      </c>
      <c r="B956" s="66"/>
      <c r="C956" s="4">
        <v>403</v>
      </c>
      <c r="D956" s="93" t="s">
        <v>1140</v>
      </c>
      <c r="E956" s="31">
        <f t="shared" si="60"/>
        <v>25.423728813559322</v>
      </c>
      <c r="F956" s="31">
        <f t="shared" si="59"/>
        <v>4.5762711864406773</v>
      </c>
      <c r="G956" s="106">
        <v>30</v>
      </c>
    </row>
    <row r="957" spans="1:7" ht="25.5" customHeight="1" x14ac:dyDescent="0.25">
      <c r="A957" s="4"/>
      <c r="B957" s="157" t="s">
        <v>575</v>
      </c>
      <c r="C957" s="157"/>
      <c r="D957" s="157"/>
      <c r="E957" s="157"/>
      <c r="F957" s="157"/>
      <c r="G957" s="157"/>
    </row>
    <row r="958" spans="1:7" ht="26.25" x14ac:dyDescent="0.25">
      <c r="A958" s="4">
        <v>748</v>
      </c>
      <c r="B958" s="66"/>
      <c r="C958" s="4">
        <v>403</v>
      </c>
      <c r="D958" s="93" t="s">
        <v>1141</v>
      </c>
      <c r="E958" s="31">
        <f t="shared" si="60"/>
        <v>4.2372881355932206</v>
      </c>
      <c r="F958" s="31">
        <f t="shared" si="59"/>
        <v>0.76271186440677963</v>
      </c>
      <c r="G958" s="106">
        <v>5</v>
      </c>
    </row>
    <row r="959" spans="1:7" ht="26.25" x14ac:dyDescent="0.25">
      <c r="A959" s="4">
        <f t="shared" si="58"/>
        <v>749</v>
      </c>
      <c r="B959" s="66"/>
      <c r="C959" s="4">
        <v>403</v>
      </c>
      <c r="D959" s="93" t="s">
        <v>1142</v>
      </c>
      <c r="E959" s="31">
        <f t="shared" si="60"/>
        <v>10.16949152542373</v>
      </c>
      <c r="F959" s="31">
        <f t="shared" si="59"/>
        <v>1.8305084745762712</v>
      </c>
      <c r="G959" s="106">
        <v>12</v>
      </c>
    </row>
    <row r="960" spans="1:7" ht="26.25" x14ac:dyDescent="0.25">
      <c r="A960" s="4">
        <f t="shared" si="58"/>
        <v>750</v>
      </c>
      <c r="B960" s="66"/>
      <c r="C960" s="4">
        <v>403</v>
      </c>
      <c r="D960" s="93" t="s">
        <v>1143</v>
      </c>
      <c r="E960" s="31">
        <f t="shared" si="60"/>
        <v>77.966101694915253</v>
      </c>
      <c r="F960" s="31">
        <f t="shared" si="59"/>
        <v>14.033898305084744</v>
      </c>
      <c r="G960" s="106">
        <v>92</v>
      </c>
    </row>
    <row r="961" spans="1:7" ht="26.25" x14ac:dyDescent="0.25">
      <c r="A961" s="4">
        <f t="shared" si="58"/>
        <v>751</v>
      </c>
      <c r="B961" s="66"/>
      <c r="C961" s="4">
        <v>403</v>
      </c>
      <c r="D961" s="93" t="s">
        <v>1144</v>
      </c>
      <c r="E961" s="31">
        <f t="shared" si="60"/>
        <v>120.33898305084746</v>
      </c>
      <c r="F961" s="31">
        <f t="shared" si="59"/>
        <v>21.661016949152543</v>
      </c>
      <c r="G961" s="106">
        <v>142</v>
      </c>
    </row>
    <row r="962" spans="1:7" ht="26.25" x14ac:dyDescent="0.25">
      <c r="A962" s="4">
        <f t="shared" ref="A962:A1014" si="61">SUM(A961+1)</f>
        <v>752</v>
      </c>
      <c r="B962" s="66"/>
      <c r="C962" s="4">
        <v>403</v>
      </c>
      <c r="D962" s="93" t="s">
        <v>1145</v>
      </c>
      <c r="E962" s="31">
        <f t="shared" si="60"/>
        <v>27.966101694915256</v>
      </c>
      <c r="F962" s="31">
        <f t="shared" si="59"/>
        <v>5.0338983050847466</v>
      </c>
      <c r="G962" s="106">
        <v>33</v>
      </c>
    </row>
    <row r="963" spans="1:7" ht="26.25" x14ac:dyDescent="0.25">
      <c r="A963" s="4">
        <f t="shared" si="61"/>
        <v>753</v>
      </c>
      <c r="B963" s="66"/>
      <c r="C963" s="4">
        <v>403</v>
      </c>
      <c r="D963" s="93" t="s">
        <v>1146</v>
      </c>
      <c r="E963" s="31">
        <f t="shared" si="60"/>
        <v>3.3898305084745766</v>
      </c>
      <c r="F963" s="31">
        <f t="shared" si="59"/>
        <v>0.61016949152542377</v>
      </c>
      <c r="G963" s="106">
        <v>4</v>
      </c>
    </row>
    <row r="964" spans="1:7" ht="26.25" x14ac:dyDescent="0.25">
      <c r="A964" s="4">
        <f t="shared" si="61"/>
        <v>754</v>
      </c>
      <c r="B964" s="66"/>
      <c r="C964" s="4">
        <v>403</v>
      </c>
      <c r="D964" s="93" t="s">
        <v>1147</v>
      </c>
      <c r="E964" s="31">
        <f t="shared" si="60"/>
        <v>11.016949152542374</v>
      </c>
      <c r="F964" s="31">
        <f t="shared" si="59"/>
        <v>1.9830508474576272</v>
      </c>
      <c r="G964" s="106">
        <v>13</v>
      </c>
    </row>
    <row r="965" spans="1:7" ht="26.25" x14ac:dyDescent="0.25">
      <c r="A965" s="4">
        <f t="shared" si="61"/>
        <v>755</v>
      </c>
      <c r="B965" s="66"/>
      <c r="C965" s="4">
        <v>403</v>
      </c>
      <c r="D965" s="93" t="s">
        <v>1148</v>
      </c>
      <c r="E965" s="31">
        <f t="shared" si="60"/>
        <v>57.627118644067799</v>
      </c>
      <c r="F965" s="31">
        <f t="shared" si="59"/>
        <v>10.372881355932204</v>
      </c>
      <c r="G965" s="106">
        <v>68</v>
      </c>
    </row>
    <row r="966" spans="1:7" ht="26.25" x14ac:dyDescent="0.25">
      <c r="A966" s="4">
        <f t="shared" si="61"/>
        <v>756</v>
      </c>
      <c r="B966" s="66"/>
      <c r="C966" s="4">
        <v>403</v>
      </c>
      <c r="D966" s="93" t="s">
        <v>1149</v>
      </c>
      <c r="E966" s="31">
        <f t="shared" si="60"/>
        <v>61.864406779661017</v>
      </c>
      <c r="F966" s="31">
        <f t="shared" ref="F966:F1002" si="62">SUM(E966*18/100)</f>
        <v>11.135593220338983</v>
      </c>
      <c r="G966" s="106">
        <v>73</v>
      </c>
    </row>
    <row r="967" spans="1:7" ht="26.25" x14ac:dyDescent="0.25">
      <c r="A967" s="4">
        <f t="shared" si="61"/>
        <v>757</v>
      </c>
      <c r="B967" s="66"/>
      <c r="C967" s="4">
        <v>403</v>
      </c>
      <c r="D967" s="93" t="s">
        <v>1150</v>
      </c>
      <c r="E967" s="31">
        <f t="shared" si="60"/>
        <v>14.40677966101695</v>
      </c>
      <c r="F967" s="31">
        <f t="shared" si="62"/>
        <v>2.593220338983051</v>
      </c>
      <c r="G967" s="106">
        <v>17</v>
      </c>
    </row>
    <row r="968" spans="1:7" ht="26.25" x14ac:dyDescent="0.25">
      <c r="A968" s="4">
        <f t="shared" si="61"/>
        <v>758</v>
      </c>
      <c r="B968" s="66"/>
      <c r="C968" s="4">
        <v>403</v>
      </c>
      <c r="D968" s="93" t="s">
        <v>1151</v>
      </c>
      <c r="E968" s="31">
        <f t="shared" si="60"/>
        <v>16.101694915254239</v>
      </c>
      <c r="F968" s="31">
        <f t="shared" si="62"/>
        <v>2.898305084745763</v>
      </c>
      <c r="G968" s="106">
        <v>19</v>
      </c>
    </row>
    <row r="969" spans="1:7" ht="26.25" x14ac:dyDescent="0.25">
      <c r="A969" s="4">
        <f t="shared" si="61"/>
        <v>759</v>
      </c>
      <c r="B969" s="66"/>
      <c r="C969" s="4">
        <v>403</v>
      </c>
      <c r="D969" s="93" t="s">
        <v>1152</v>
      </c>
      <c r="E969" s="31">
        <f t="shared" si="60"/>
        <v>16.101694915254239</v>
      </c>
      <c r="F969" s="31">
        <f t="shared" si="62"/>
        <v>2.898305084745763</v>
      </c>
      <c r="G969" s="106">
        <v>19</v>
      </c>
    </row>
    <row r="970" spans="1:7" ht="26.25" x14ac:dyDescent="0.25">
      <c r="A970" s="4">
        <f t="shared" si="61"/>
        <v>760</v>
      </c>
      <c r="B970" s="66"/>
      <c r="C970" s="4">
        <v>403</v>
      </c>
      <c r="D970" s="93" t="s">
        <v>1153</v>
      </c>
      <c r="E970" s="31">
        <f t="shared" si="60"/>
        <v>23.728813559322035</v>
      </c>
      <c r="F970" s="31">
        <f t="shared" si="62"/>
        <v>4.2711864406779663</v>
      </c>
      <c r="G970" s="106">
        <v>28</v>
      </c>
    </row>
    <row r="971" spans="1:7" ht="26.25" x14ac:dyDescent="0.25">
      <c r="A971" s="4">
        <f t="shared" si="61"/>
        <v>761</v>
      </c>
      <c r="B971" s="66"/>
      <c r="C971" s="4">
        <v>403</v>
      </c>
      <c r="D971" s="93" t="s">
        <v>1154</v>
      </c>
      <c r="E971" s="31">
        <f t="shared" si="60"/>
        <v>20.33898305084746</v>
      </c>
      <c r="F971" s="31">
        <f t="shared" si="62"/>
        <v>3.6610169491525424</v>
      </c>
      <c r="G971" s="106">
        <v>24</v>
      </c>
    </row>
    <row r="972" spans="1:7" ht="43.5" x14ac:dyDescent="0.25">
      <c r="A972" s="115" t="s">
        <v>2</v>
      </c>
      <c r="B972" s="116"/>
      <c r="C972" s="115" t="s">
        <v>3</v>
      </c>
      <c r="D972" s="116" t="s">
        <v>4</v>
      </c>
      <c r="E972" s="102" t="s">
        <v>14</v>
      </c>
      <c r="F972" s="102" t="s">
        <v>5</v>
      </c>
      <c r="G972" s="102" t="s">
        <v>15</v>
      </c>
    </row>
    <row r="973" spans="1:7" x14ac:dyDescent="0.25">
      <c r="A973" s="4"/>
      <c r="B973" s="157" t="s">
        <v>347</v>
      </c>
      <c r="C973" s="157"/>
      <c r="D973" s="157"/>
      <c r="E973" s="157"/>
      <c r="F973" s="157"/>
      <c r="G973" s="157"/>
    </row>
    <row r="974" spans="1:7" ht="26.25" x14ac:dyDescent="0.25">
      <c r="A974" s="4">
        <v>762</v>
      </c>
      <c r="B974" s="66"/>
      <c r="C974" s="4">
        <v>403</v>
      </c>
      <c r="D974" s="93" t="s">
        <v>1156</v>
      </c>
      <c r="E974" s="31">
        <f t="shared" si="60"/>
        <v>6.7796610169491531</v>
      </c>
      <c r="F974" s="31">
        <f t="shared" si="62"/>
        <v>1.2203389830508475</v>
      </c>
      <c r="G974" s="106">
        <v>8</v>
      </c>
    </row>
    <row r="975" spans="1:7" x14ac:dyDescent="0.25">
      <c r="A975" s="4">
        <f t="shared" si="61"/>
        <v>763</v>
      </c>
      <c r="B975" s="66" t="s">
        <v>348</v>
      </c>
      <c r="C975" s="4">
        <v>403</v>
      </c>
      <c r="D975" s="93" t="s">
        <v>1155</v>
      </c>
      <c r="E975" s="31">
        <f t="shared" si="60"/>
        <v>25.423728813559322</v>
      </c>
      <c r="F975" s="31">
        <f t="shared" si="62"/>
        <v>4.5762711864406773</v>
      </c>
      <c r="G975" s="106">
        <v>30</v>
      </c>
    </row>
    <row r="976" spans="1:7" x14ac:dyDescent="0.25">
      <c r="A976" s="4">
        <f t="shared" si="61"/>
        <v>764</v>
      </c>
      <c r="B976" s="66"/>
      <c r="C976" s="4">
        <v>403</v>
      </c>
      <c r="D976" s="93" t="s">
        <v>1157</v>
      </c>
      <c r="E976" s="31">
        <f t="shared" si="60"/>
        <v>25.423728813559322</v>
      </c>
      <c r="F976" s="31">
        <f t="shared" si="62"/>
        <v>4.5762711864406773</v>
      </c>
      <c r="G976" s="106">
        <v>30</v>
      </c>
    </row>
    <row r="977" spans="1:7" x14ac:dyDescent="0.25">
      <c r="A977" s="4">
        <f t="shared" si="61"/>
        <v>765</v>
      </c>
      <c r="B977" s="66"/>
      <c r="C977" s="4">
        <v>403</v>
      </c>
      <c r="D977" s="93" t="s">
        <v>1158</v>
      </c>
      <c r="E977" s="31">
        <f t="shared" si="60"/>
        <v>11.864406779661017</v>
      </c>
      <c r="F977" s="31">
        <f t="shared" si="62"/>
        <v>2.1355932203389831</v>
      </c>
      <c r="G977" s="106">
        <v>14</v>
      </c>
    </row>
    <row r="978" spans="1:7" x14ac:dyDescent="0.25">
      <c r="A978" s="4">
        <f t="shared" si="61"/>
        <v>766</v>
      </c>
      <c r="B978" s="66"/>
      <c r="C978" s="4">
        <v>403</v>
      </c>
      <c r="D978" s="93" t="s">
        <v>1159</v>
      </c>
      <c r="E978" s="31">
        <f t="shared" si="60"/>
        <v>8.4745762711864412</v>
      </c>
      <c r="F978" s="31">
        <f t="shared" si="62"/>
        <v>1.5254237288135593</v>
      </c>
      <c r="G978" s="106">
        <v>10</v>
      </c>
    </row>
    <row r="979" spans="1:7" x14ac:dyDescent="0.25">
      <c r="A979" s="4">
        <f t="shared" si="61"/>
        <v>767</v>
      </c>
      <c r="B979" s="66"/>
      <c r="C979" s="4">
        <v>403</v>
      </c>
      <c r="D979" s="93" t="s">
        <v>1160</v>
      </c>
      <c r="E979" s="31">
        <f t="shared" si="60"/>
        <v>4.2372881355932206</v>
      </c>
      <c r="F979" s="31">
        <f t="shared" si="62"/>
        <v>0.76271186440677963</v>
      </c>
      <c r="G979" s="106">
        <v>5</v>
      </c>
    </row>
    <row r="980" spans="1:7" x14ac:dyDescent="0.25">
      <c r="A980" s="4">
        <f t="shared" si="61"/>
        <v>768</v>
      </c>
      <c r="B980" s="66"/>
      <c r="C980" s="4">
        <v>403</v>
      </c>
      <c r="D980" s="93" t="s">
        <v>1161</v>
      </c>
      <c r="E980" s="31">
        <f t="shared" si="60"/>
        <v>4.2372881355932206</v>
      </c>
      <c r="F980" s="31">
        <f t="shared" si="62"/>
        <v>0.76271186440677963</v>
      </c>
      <c r="G980" s="106">
        <v>5</v>
      </c>
    </row>
    <row r="981" spans="1:7" x14ac:dyDescent="0.25">
      <c r="A981" s="4">
        <f t="shared" si="61"/>
        <v>769</v>
      </c>
      <c r="B981" s="66" t="s">
        <v>349</v>
      </c>
      <c r="C981" s="4">
        <v>403</v>
      </c>
      <c r="D981" s="93" t="s">
        <v>1162</v>
      </c>
      <c r="E981" s="31">
        <f t="shared" si="60"/>
        <v>8.4745762711864412</v>
      </c>
      <c r="F981" s="31">
        <f t="shared" si="62"/>
        <v>1.5254237288135593</v>
      </c>
      <c r="G981" s="106">
        <v>10</v>
      </c>
    </row>
    <row r="982" spans="1:7" x14ac:dyDescent="0.25">
      <c r="A982" s="4">
        <f t="shared" si="61"/>
        <v>770</v>
      </c>
      <c r="B982" s="66"/>
      <c r="C982" s="4">
        <v>403</v>
      </c>
      <c r="D982" s="93" t="s">
        <v>1163</v>
      </c>
      <c r="E982" s="31">
        <f t="shared" si="60"/>
        <v>39.83050847457627</v>
      </c>
      <c r="F982" s="31">
        <f t="shared" si="62"/>
        <v>7.1694915254237284</v>
      </c>
      <c r="G982" s="106">
        <v>47</v>
      </c>
    </row>
    <row r="983" spans="1:7" x14ac:dyDescent="0.25">
      <c r="A983" s="4">
        <f>SUM(A982+1)</f>
        <v>771</v>
      </c>
      <c r="B983" s="66" t="s">
        <v>345</v>
      </c>
      <c r="C983" s="4">
        <v>403</v>
      </c>
      <c r="D983" s="93" t="s">
        <v>1164</v>
      </c>
      <c r="E983" s="31">
        <f t="shared" si="60"/>
        <v>14.40677966101695</v>
      </c>
      <c r="F983" s="31">
        <f t="shared" si="62"/>
        <v>2.593220338983051</v>
      </c>
      <c r="G983" s="106">
        <v>17</v>
      </c>
    </row>
    <row r="984" spans="1:7" x14ac:dyDescent="0.25">
      <c r="A984" s="4">
        <f t="shared" si="61"/>
        <v>772</v>
      </c>
      <c r="B984" s="66"/>
      <c r="C984" s="4">
        <v>403</v>
      </c>
      <c r="D984" s="93" t="s">
        <v>1165</v>
      </c>
      <c r="E984" s="31">
        <f t="shared" si="60"/>
        <v>16.101694915254239</v>
      </c>
      <c r="F984" s="31">
        <f t="shared" si="62"/>
        <v>2.898305084745763</v>
      </c>
      <c r="G984" s="106">
        <v>19</v>
      </c>
    </row>
    <row r="985" spans="1:7" x14ac:dyDescent="0.25">
      <c r="A985" s="4">
        <f t="shared" si="61"/>
        <v>773</v>
      </c>
      <c r="B985" s="66"/>
      <c r="C985" s="4">
        <v>403</v>
      </c>
      <c r="D985" s="93" t="s">
        <v>1166</v>
      </c>
      <c r="E985" s="31">
        <f t="shared" si="60"/>
        <v>14.40677966101695</v>
      </c>
      <c r="F985" s="31">
        <f t="shared" si="62"/>
        <v>2.593220338983051</v>
      </c>
      <c r="G985" s="106">
        <v>17</v>
      </c>
    </row>
    <row r="986" spans="1:7" x14ac:dyDescent="0.25">
      <c r="A986" s="4">
        <f t="shared" si="61"/>
        <v>774</v>
      </c>
      <c r="B986" s="66"/>
      <c r="C986" s="4">
        <v>403</v>
      </c>
      <c r="D986" s="93" t="s">
        <v>1167</v>
      </c>
      <c r="E986" s="31">
        <f t="shared" si="60"/>
        <v>20.33898305084746</v>
      </c>
      <c r="F986" s="31">
        <f t="shared" si="62"/>
        <v>3.6610169491525424</v>
      </c>
      <c r="G986" s="106">
        <v>24</v>
      </c>
    </row>
    <row r="987" spans="1:7" x14ac:dyDescent="0.25">
      <c r="A987" s="4"/>
      <c r="B987" s="157" t="s">
        <v>350</v>
      </c>
      <c r="C987" s="157"/>
      <c r="D987" s="157"/>
      <c r="E987" s="157"/>
      <c r="F987" s="157"/>
      <c r="G987" s="157"/>
    </row>
    <row r="988" spans="1:7" x14ac:dyDescent="0.25">
      <c r="A988" s="4">
        <v>775</v>
      </c>
      <c r="B988" s="66" t="s">
        <v>338</v>
      </c>
      <c r="C988" s="4">
        <v>403</v>
      </c>
      <c r="D988" s="93" t="s">
        <v>1168</v>
      </c>
      <c r="E988" s="31">
        <f t="shared" si="60"/>
        <v>80.508474576271198</v>
      </c>
      <c r="F988" s="31">
        <f t="shared" si="62"/>
        <v>14.491525423728815</v>
      </c>
      <c r="G988" s="106">
        <v>95</v>
      </c>
    </row>
    <row r="989" spans="1:7" x14ac:dyDescent="0.25">
      <c r="A989" s="4">
        <f t="shared" si="61"/>
        <v>776</v>
      </c>
      <c r="B989" s="66"/>
      <c r="C989" s="4">
        <v>403</v>
      </c>
      <c r="D989" s="93" t="s">
        <v>1169</v>
      </c>
      <c r="E989" s="31">
        <f t="shared" si="60"/>
        <v>27.966101694915256</v>
      </c>
      <c r="F989" s="31">
        <f t="shared" si="62"/>
        <v>5.0338983050847466</v>
      </c>
      <c r="G989" s="106">
        <v>33</v>
      </c>
    </row>
    <row r="990" spans="1:7" x14ac:dyDescent="0.25">
      <c r="A990" s="4">
        <f t="shared" si="61"/>
        <v>777</v>
      </c>
      <c r="B990" s="66"/>
      <c r="C990" s="4">
        <v>403</v>
      </c>
      <c r="D990" s="93" t="s">
        <v>1170</v>
      </c>
      <c r="E990" s="31">
        <f t="shared" si="60"/>
        <v>32.203389830508478</v>
      </c>
      <c r="F990" s="31">
        <f t="shared" si="62"/>
        <v>5.796610169491526</v>
      </c>
      <c r="G990" s="106">
        <v>38</v>
      </c>
    </row>
    <row r="991" spans="1:7" x14ac:dyDescent="0.25">
      <c r="A991" s="4">
        <f t="shared" si="61"/>
        <v>778</v>
      </c>
      <c r="B991" s="66"/>
      <c r="C991" s="4">
        <v>403</v>
      </c>
      <c r="D991" s="93" t="s">
        <v>1171</v>
      </c>
      <c r="E991" s="31">
        <f t="shared" si="60"/>
        <v>59.322033898305087</v>
      </c>
      <c r="F991" s="31">
        <f t="shared" si="62"/>
        <v>10.677966101694915</v>
      </c>
      <c r="G991" s="106">
        <v>70</v>
      </c>
    </row>
    <row r="992" spans="1:7" x14ac:dyDescent="0.25">
      <c r="A992" s="4">
        <f t="shared" si="61"/>
        <v>779</v>
      </c>
      <c r="B992" s="66"/>
      <c r="C992" s="4">
        <v>403</v>
      </c>
      <c r="D992" s="93" t="s">
        <v>1172</v>
      </c>
      <c r="E992" s="31">
        <f t="shared" si="60"/>
        <v>5.9322033898305087</v>
      </c>
      <c r="F992" s="31">
        <f t="shared" si="62"/>
        <v>1.0677966101694916</v>
      </c>
      <c r="G992" s="106">
        <v>7</v>
      </c>
    </row>
    <row r="993" spans="1:7" x14ac:dyDescent="0.25">
      <c r="A993" s="4"/>
      <c r="B993" s="163" t="s">
        <v>1173</v>
      </c>
      <c r="C993" s="164"/>
      <c r="D993" s="164"/>
      <c r="E993" s="164"/>
      <c r="F993" s="164"/>
      <c r="G993" s="165"/>
    </row>
    <row r="994" spans="1:7" ht="26.25" x14ac:dyDescent="0.25">
      <c r="A994" s="4">
        <v>780</v>
      </c>
      <c r="B994" s="66"/>
      <c r="C994" s="4">
        <v>403</v>
      </c>
      <c r="D994" s="93" t="s">
        <v>1174</v>
      </c>
      <c r="E994" s="31">
        <f t="shared" si="60"/>
        <v>21.186440677966104</v>
      </c>
      <c r="F994" s="31">
        <f t="shared" si="62"/>
        <v>3.8135593220338988</v>
      </c>
      <c r="G994" s="106">
        <v>25</v>
      </c>
    </row>
    <row r="995" spans="1:7" ht="26.25" x14ac:dyDescent="0.25">
      <c r="A995" s="4">
        <f t="shared" si="61"/>
        <v>781</v>
      </c>
      <c r="B995" s="66"/>
      <c r="C995" s="4">
        <v>403</v>
      </c>
      <c r="D995" s="93" t="s">
        <v>1175</v>
      </c>
      <c r="E995" s="31">
        <f t="shared" si="60"/>
        <v>44.067796610169495</v>
      </c>
      <c r="F995" s="31">
        <f t="shared" si="62"/>
        <v>7.9322033898305087</v>
      </c>
      <c r="G995" s="106">
        <v>52</v>
      </c>
    </row>
    <row r="996" spans="1:7" ht="26.25" x14ac:dyDescent="0.25">
      <c r="A996" s="4">
        <f t="shared" si="61"/>
        <v>782</v>
      </c>
      <c r="B996" s="66"/>
      <c r="C996" s="4">
        <v>403</v>
      </c>
      <c r="D996" s="93" t="s">
        <v>1176</v>
      </c>
      <c r="E996" s="31">
        <f t="shared" si="60"/>
        <v>95.762711864406782</v>
      </c>
      <c r="F996" s="31">
        <f t="shared" si="62"/>
        <v>17.237288135593221</v>
      </c>
      <c r="G996" s="106">
        <v>113</v>
      </c>
    </row>
    <row r="997" spans="1:7" ht="26.25" x14ac:dyDescent="0.25">
      <c r="A997" s="4">
        <f t="shared" si="61"/>
        <v>783</v>
      </c>
      <c r="B997" s="66"/>
      <c r="C997" s="4">
        <v>403</v>
      </c>
      <c r="D997" s="93" t="s">
        <v>1177</v>
      </c>
      <c r="E997" s="31">
        <f t="shared" si="60"/>
        <v>120.33898305084746</v>
      </c>
      <c r="F997" s="31">
        <f t="shared" si="62"/>
        <v>21.661016949152543</v>
      </c>
      <c r="G997" s="106">
        <v>142</v>
      </c>
    </row>
    <row r="998" spans="1:7" ht="26.25" x14ac:dyDescent="0.25">
      <c r="A998" s="4">
        <f t="shared" si="61"/>
        <v>784</v>
      </c>
      <c r="B998" s="66"/>
      <c r="C998" s="4">
        <v>403</v>
      </c>
      <c r="D998" s="93" t="s">
        <v>1178</v>
      </c>
      <c r="E998" s="31">
        <f t="shared" si="60"/>
        <v>37.288135593220339</v>
      </c>
      <c r="F998" s="31">
        <f t="shared" si="62"/>
        <v>6.7118644067796609</v>
      </c>
      <c r="G998" s="106">
        <v>44</v>
      </c>
    </row>
    <row r="999" spans="1:7" ht="26.25" x14ac:dyDescent="0.25">
      <c r="A999" s="4">
        <f t="shared" si="61"/>
        <v>785</v>
      </c>
      <c r="B999" s="66"/>
      <c r="C999" s="4">
        <v>403</v>
      </c>
      <c r="D999" s="93" t="s">
        <v>1179</v>
      </c>
      <c r="E999" s="31">
        <f t="shared" si="60"/>
        <v>59.322033898305087</v>
      </c>
      <c r="F999" s="31">
        <f t="shared" si="62"/>
        <v>10.677966101694915</v>
      </c>
      <c r="G999" s="106">
        <v>70</v>
      </c>
    </row>
    <row r="1000" spans="1:7" ht="26.25" x14ac:dyDescent="0.25">
      <c r="A1000" s="4">
        <f t="shared" si="61"/>
        <v>786</v>
      </c>
      <c r="B1000" s="66"/>
      <c r="C1000" s="4">
        <v>403</v>
      </c>
      <c r="D1000" s="93" t="s">
        <v>1180</v>
      </c>
      <c r="E1000" s="31">
        <f t="shared" si="60"/>
        <v>59.322033898305087</v>
      </c>
      <c r="F1000" s="31">
        <f t="shared" si="62"/>
        <v>10.677966101694915</v>
      </c>
      <c r="G1000" s="106">
        <v>70</v>
      </c>
    </row>
    <row r="1001" spans="1:7" ht="26.25" x14ac:dyDescent="0.25">
      <c r="A1001" s="4">
        <f t="shared" si="61"/>
        <v>787</v>
      </c>
      <c r="B1001" s="66"/>
      <c r="C1001" s="4">
        <v>403</v>
      </c>
      <c r="D1001" s="93" t="s">
        <v>1181</v>
      </c>
      <c r="E1001" s="31">
        <f t="shared" si="60"/>
        <v>160.16949152542375</v>
      </c>
      <c r="F1001" s="31">
        <f t="shared" si="62"/>
        <v>28.830508474576277</v>
      </c>
      <c r="G1001" s="106">
        <v>189</v>
      </c>
    </row>
    <row r="1002" spans="1:7" ht="39" x14ac:dyDescent="0.25">
      <c r="A1002" s="4">
        <f t="shared" si="61"/>
        <v>788</v>
      </c>
      <c r="B1002" s="66"/>
      <c r="C1002" s="4">
        <v>403</v>
      </c>
      <c r="D1002" s="93" t="s">
        <v>1182</v>
      </c>
      <c r="E1002" s="31">
        <f t="shared" si="60"/>
        <v>25.423728813559322</v>
      </c>
      <c r="F1002" s="31">
        <f t="shared" si="62"/>
        <v>4.5762711864406773</v>
      </c>
      <c r="G1002" s="106">
        <v>30</v>
      </c>
    </row>
    <row r="1003" spans="1:7" x14ac:dyDescent="0.25">
      <c r="A1003" s="4"/>
      <c r="B1003" s="163" t="s">
        <v>351</v>
      </c>
      <c r="C1003" s="164"/>
      <c r="D1003" s="164"/>
      <c r="E1003" s="164"/>
      <c r="F1003" s="164"/>
      <c r="G1003" s="165"/>
    </row>
    <row r="1004" spans="1:7" ht="26.25" x14ac:dyDescent="0.25">
      <c r="A1004" s="4">
        <v>789</v>
      </c>
      <c r="B1004" s="66"/>
      <c r="C1004" s="4">
        <v>403</v>
      </c>
      <c r="D1004" s="93" t="s">
        <v>1183</v>
      </c>
      <c r="E1004" s="31">
        <f t="shared" si="60"/>
        <v>120.33898305084746</v>
      </c>
      <c r="F1004" s="31">
        <f t="shared" ref="F1004:F1066" si="63">SUM(E1004*18/100)</f>
        <v>21.661016949152543</v>
      </c>
      <c r="G1004" s="106">
        <v>142</v>
      </c>
    </row>
    <row r="1005" spans="1:7" ht="26.25" x14ac:dyDescent="0.25">
      <c r="A1005" s="4">
        <f t="shared" si="61"/>
        <v>790</v>
      </c>
      <c r="B1005" s="66"/>
      <c r="C1005" s="4">
        <v>403</v>
      </c>
      <c r="D1005" s="93" t="s">
        <v>1184</v>
      </c>
      <c r="E1005" s="31">
        <f t="shared" si="60"/>
        <v>62.711864406779661</v>
      </c>
      <c r="F1005" s="31">
        <f t="shared" si="63"/>
        <v>11.288135593220339</v>
      </c>
      <c r="G1005" s="106">
        <v>74</v>
      </c>
    </row>
    <row r="1006" spans="1:7" ht="26.25" x14ac:dyDescent="0.25">
      <c r="A1006" s="4">
        <f t="shared" si="61"/>
        <v>791</v>
      </c>
      <c r="B1006" s="66"/>
      <c r="C1006" s="4">
        <v>403</v>
      </c>
      <c r="D1006" s="93" t="s">
        <v>1185</v>
      </c>
      <c r="E1006" s="31">
        <f t="shared" si="60"/>
        <v>103.38983050847459</v>
      </c>
      <c r="F1006" s="31">
        <f t="shared" si="63"/>
        <v>18.610169491525426</v>
      </c>
      <c r="G1006" s="106">
        <v>122</v>
      </c>
    </row>
    <row r="1007" spans="1:7" ht="26.25" x14ac:dyDescent="0.25">
      <c r="A1007" s="4">
        <f t="shared" si="61"/>
        <v>792</v>
      </c>
      <c r="B1007" s="66" t="s">
        <v>338</v>
      </c>
      <c r="C1007" s="4">
        <v>403</v>
      </c>
      <c r="D1007" s="93" t="s">
        <v>1186</v>
      </c>
      <c r="E1007" s="31">
        <f t="shared" si="60"/>
        <v>72.033898305084747</v>
      </c>
      <c r="F1007" s="31">
        <f t="shared" si="63"/>
        <v>12.966101694915256</v>
      </c>
      <c r="G1007" s="106">
        <v>85</v>
      </c>
    </row>
    <row r="1008" spans="1:7" ht="26.25" x14ac:dyDescent="0.25">
      <c r="A1008" s="4">
        <f t="shared" si="61"/>
        <v>793</v>
      </c>
      <c r="B1008" s="66"/>
      <c r="C1008" s="4">
        <v>403</v>
      </c>
      <c r="D1008" s="93" t="s">
        <v>1187</v>
      </c>
      <c r="E1008" s="31">
        <f t="shared" si="60"/>
        <v>39.83050847457627</v>
      </c>
      <c r="F1008" s="31">
        <f t="shared" si="63"/>
        <v>7.1694915254237284</v>
      </c>
      <c r="G1008" s="106">
        <v>47</v>
      </c>
    </row>
    <row r="1009" spans="1:7" ht="26.25" x14ac:dyDescent="0.25">
      <c r="A1009" s="4">
        <f t="shared" si="61"/>
        <v>794</v>
      </c>
      <c r="B1009" s="66"/>
      <c r="C1009" s="4">
        <v>403</v>
      </c>
      <c r="D1009" s="93" t="s">
        <v>1188</v>
      </c>
      <c r="E1009" s="31">
        <f t="shared" si="60"/>
        <v>44.067796610169495</v>
      </c>
      <c r="F1009" s="31">
        <f t="shared" si="63"/>
        <v>7.9322033898305087</v>
      </c>
      <c r="G1009" s="106">
        <v>52</v>
      </c>
    </row>
    <row r="1010" spans="1:7" ht="43.5" x14ac:dyDescent="0.25">
      <c r="A1010" s="115" t="s">
        <v>2</v>
      </c>
      <c r="B1010" s="116"/>
      <c r="C1010" s="115" t="s">
        <v>3</v>
      </c>
      <c r="D1010" s="116" t="s">
        <v>4</v>
      </c>
      <c r="E1010" s="102" t="s">
        <v>14</v>
      </c>
      <c r="F1010" s="102" t="s">
        <v>5</v>
      </c>
      <c r="G1010" s="102" t="s">
        <v>15</v>
      </c>
    </row>
    <row r="1011" spans="1:7" ht="26.25" x14ac:dyDescent="0.25">
      <c r="A1011" s="4">
        <f>SUM(A1009+1)</f>
        <v>795</v>
      </c>
      <c r="B1011" s="66"/>
      <c r="C1011" s="4">
        <v>403</v>
      </c>
      <c r="D1011" s="93" t="s">
        <v>1189</v>
      </c>
      <c r="E1011" s="31">
        <f t="shared" si="60"/>
        <v>39.83050847457627</v>
      </c>
      <c r="F1011" s="31">
        <f t="shared" si="63"/>
        <v>7.1694915254237284</v>
      </c>
      <c r="G1011" s="106">
        <v>47</v>
      </c>
    </row>
    <row r="1012" spans="1:7" ht="26.25" x14ac:dyDescent="0.25">
      <c r="A1012" s="4">
        <f t="shared" si="61"/>
        <v>796</v>
      </c>
      <c r="B1012" s="66"/>
      <c r="C1012" s="4">
        <v>403</v>
      </c>
      <c r="D1012" s="93" t="s">
        <v>1190</v>
      </c>
      <c r="E1012" s="31">
        <f t="shared" si="60"/>
        <v>37.288135593220339</v>
      </c>
      <c r="F1012" s="31">
        <f t="shared" si="63"/>
        <v>6.7118644067796609</v>
      </c>
      <c r="G1012" s="106">
        <v>44</v>
      </c>
    </row>
    <row r="1013" spans="1:7" ht="39" x14ac:dyDescent="0.25">
      <c r="A1013" s="4">
        <f t="shared" si="61"/>
        <v>797</v>
      </c>
      <c r="B1013" s="66" t="s">
        <v>352</v>
      </c>
      <c r="C1013" s="4">
        <v>403</v>
      </c>
      <c r="D1013" s="93" t="s">
        <v>1191</v>
      </c>
      <c r="E1013" s="31">
        <f t="shared" ref="E1013:E1077" si="64">SUM(G1013/1.18)</f>
        <v>45.762711864406782</v>
      </c>
      <c r="F1013" s="31">
        <f t="shared" si="63"/>
        <v>8.2372881355932215</v>
      </c>
      <c r="G1013" s="106">
        <v>54</v>
      </c>
    </row>
    <row r="1014" spans="1:7" ht="26.25" x14ac:dyDescent="0.25">
      <c r="A1014" s="4">
        <f t="shared" si="61"/>
        <v>798</v>
      </c>
      <c r="B1014" s="66"/>
      <c r="C1014" s="4">
        <v>403</v>
      </c>
      <c r="D1014" s="93" t="s">
        <v>1192</v>
      </c>
      <c r="E1014" s="31">
        <f t="shared" si="64"/>
        <v>23.728813559322035</v>
      </c>
      <c r="F1014" s="31">
        <f t="shared" si="63"/>
        <v>4.2711864406779663</v>
      </c>
      <c r="G1014" s="106">
        <v>28</v>
      </c>
    </row>
    <row r="1015" spans="1:7" ht="32.25" customHeight="1" x14ac:dyDescent="0.25">
      <c r="A1015" s="4"/>
      <c r="B1015" s="157" t="s">
        <v>576</v>
      </c>
      <c r="C1015" s="157"/>
      <c r="D1015" s="157"/>
      <c r="E1015" s="157"/>
      <c r="F1015" s="157"/>
      <c r="G1015" s="157"/>
    </row>
    <row r="1016" spans="1:7" ht="39" x14ac:dyDescent="0.25">
      <c r="A1016" s="4">
        <v>799</v>
      </c>
      <c r="B1016" s="66"/>
      <c r="C1016" s="4">
        <v>403</v>
      </c>
      <c r="D1016" s="93" t="s">
        <v>1193</v>
      </c>
      <c r="E1016" s="31">
        <f t="shared" si="64"/>
        <v>12.711864406779661</v>
      </c>
      <c r="F1016" s="31">
        <f t="shared" si="63"/>
        <v>2.2881355932203387</v>
      </c>
      <c r="G1016" s="106">
        <v>15</v>
      </c>
    </row>
    <row r="1017" spans="1:7" ht="33.75" customHeight="1" x14ac:dyDescent="0.25">
      <c r="A1017" s="4">
        <f t="shared" ref="A1017:A1074" si="65">SUM(A1016+1)</f>
        <v>800</v>
      </c>
      <c r="B1017" s="66"/>
      <c r="C1017" s="4">
        <v>403</v>
      </c>
      <c r="D1017" s="93" t="s">
        <v>1194</v>
      </c>
      <c r="E1017" s="31">
        <f t="shared" si="64"/>
        <v>27.966101694915256</v>
      </c>
      <c r="F1017" s="31">
        <f t="shared" si="63"/>
        <v>5.0338983050847466</v>
      </c>
      <c r="G1017" s="106">
        <v>33</v>
      </c>
    </row>
    <row r="1018" spans="1:7" ht="39" x14ac:dyDescent="0.25">
      <c r="A1018" s="4">
        <f t="shared" si="65"/>
        <v>801</v>
      </c>
      <c r="B1018" s="66"/>
      <c r="C1018" s="4">
        <v>403</v>
      </c>
      <c r="D1018" s="93" t="s">
        <v>1195</v>
      </c>
      <c r="E1018" s="31">
        <f t="shared" si="64"/>
        <v>37.288135593220339</v>
      </c>
      <c r="F1018" s="31">
        <f t="shared" si="63"/>
        <v>6.7118644067796609</v>
      </c>
      <c r="G1018" s="106">
        <v>44</v>
      </c>
    </row>
    <row r="1019" spans="1:7" ht="39" x14ac:dyDescent="0.25">
      <c r="A1019" s="4">
        <f t="shared" si="65"/>
        <v>802</v>
      </c>
      <c r="B1019" s="66"/>
      <c r="C1019" s="4">
        <v>403</v>
      </c>
      <c r="D1019" s="93" t="s">
        <v>1196</v>
      </c>
      <c r="E1019" s="31">
        <f t="shared" si="64"/>
        <v>37.288135593220339</v>
      </c>
      <c r="F1019" s="31">
        <f t="shared" si="63"/>
        <v>6.7118644067796609</v>
      </c>
      <c r="G1019" s="106">
        <v>44</v>
      </c>
    </row>
    <row r="1020" spans="1:7" ht="39" x14ac:dyDescent="0.25">
      <c r="A1020" s="4">
        <f t="shared" si="65"/>
        <v>803</v>
      </c>
      <c r="B1020" s="66"/>
      <c r="C1020" s="4">
        <v>403</v>
      </c>
      <c r="D1020" s="93" t="s">
        <v>1197</v>
      </c>
      <c r="E1020" s="31">
        <f t="shared" si="64"/>
        <v>59.322033898305087</v>
      </c>
      <c r="F1020" s="31">
        <f t="shared" si="63"/>
        <v>10.677966101694915</v>
      </c>
      <c r="G1020" s="106">
        <v>70</v>
      </c>
    </row>
    <row r="1021" spans="1:7" ht="39" x14ac:dyDescent="0.25">
      <c r="A1021" s="4">
        <f t="shared" si="65"/>
        <v>804</v>
      </c>
      <c r="B1021" s="66"/>
      <c r="C1021" s="4">
        <v>403</v>
      </c>
      <c r="D1021" s="93" t="s">
        <v>1198</v>
      </c>
      <c r="E1021" s="31">
        <f t="shared" si="64"/>
        <v>21.186440677966104</v>
      </c>
      <c r="F1021" s="31">
        <f t="shared" si="63"/>
        <v>3.8135593220338988</v>
      </c>
      <c r="G1021" s="106">
        <v>25</v>
      </c>
    </row>
    <row r="1022" spans="1:7" ht="39" x14ac:dyDescent="0.25">
      <c r="A1022" s="4">
        <f t="shared" si="65"/>
        <v>805</v>
      </c>
      <c r="B1022" s="66"/>
      <c r="C1022" s="4">
        <v>403</v>
      </c>
      <c r="D1022" s="93" t="s">
        <v>1199</v>
      </c>
      <c r="E1022" s="31">
        <f t="shared" si="64"/>
        <v>156.77966101694915</v>
      </c>
      <c r="F1022" s="31">
        <f t="shared" si="63"/>
        <v>28.220338983050848</v>
      </c>
      <c r="G1022" s="106">
        <v>185</v>
      </c>
    </row>
    <row r="1023" spans="1:7" ht="39" x14ac:dyDescent="0.25">
      <c r="A1023" s="4">
        <f t="shared" si="65"/>
        <v>806</v>
      </c>
      <c r="B1023" s="66"/>
      <c r="C1023" s="4">
        <v>403</v>
      </c>
      <c r="D1023" s="93" t="s">
        <v>1200</v>
      </c>
      <c r="E1023" s="31">
        <f t="shared" si="64"/>
        <v>59.322033898305087</v>
      </c>
      <c r="F1023" s="31">
        <f t="shared" si="63"/>
        <v>10.677966101694915</v>
      </c>
      <c r="G1023" s="106">
        <v>70</v>
      </c>
    </row>
    <row r="1024" spans="1:7" ht="39" x14ac:dyDescent="0.25">
      <c r="A1024" s="4">
        <f t="shared" si="65"/>
        <v>807</v>
      </c>
      <c r="B1024" s="66"/>
      <c r="C1024" s="4">
        <v>403</v>
      </c>
      <c r="D1024" s="93" t="s">
        <v>1201</v>
      </c>
      <c r="E1024" s="31">
        <f t="shared" si="64"/>
        <v>120.33898305084746</v>
      </c>
      <c r="F1024" s="31">
        <f t="shared" si="63"/>
        <v>21.661016949152543</v>
      </c>
      <c r="G1024" s="106">
        <v>142</v>
      </c>
    </row>
    <row r="1025" spans="1:7" ht="39" x14ac:dyDescent="0.25">
      <c r="A1025" s="4">
        <f t="shared" si="65"/>
        <v>808</v>
      </c>
      <c r="B1025" s="66"/>
      <c r="C1025" s="4">
        <v>403</v>
      </c>
      <c r="D1025" s="93" t="s">
        <v>1202</v>
      </c>
      <c r="E1025" s="31">
        <f t="shared" si="64"/>
        <v>44.067796610169495</v>
      </c>
      <c r="F1025" s="31">
        <f t="shared" si="63"/>
        <v>7.9322033898305087</v>
      </c>
      <c r="G1025" s="106">
        <v>52</v>
      </c>
    </row>
    <row r="1026" spans="1:7" ht="39" x14ac:dyDescent="0.25">
      <c r="A1026" s="4">
        <f t="shared" si="65"/>
        <v>809</v>
      </c>
      <c r="B1026" s="66"/>
      <c r="C1026" s="4">
        <v>403</v>
      </c>
      <c r="D1026" s="93" t="s">
        <v>1203</v>
      </c>
      <c r="E1026" s="31">
        <f t="shared" si="64"/>
        <v>37.288135593220339</v>
      </c>
      <c r="F1026" s="31">
        <f t="shared" si="63"/>
        <v>6.7118644067796609</v>
      </c>
      <c r="G1026" s="106">
        <v>44</v>
      </c>
    </row>
    <row r="1027" spans="1:7" ht="39" x14ac:dyDescent="0.25">
      <c r="A1027" s="4">
        <f t="shared" si="65"/>
        <v>810</v>
      </c>
      <c r="B1027" s="66"/>
      <c r="C1027" s="4">
        <v>403</v>
      </c>
      <c r="D1027" s="93" t="s">
        <v>1204</v>
      </c>
      <c r="E1027" s="31">
        <f t="shared" si="64"/>
        <v>16.101694915254239</v>
      </c>
      <c r="F1027" s="31">
        <f t="shared" si="63"/>
        <v>2.898305084745763</v>
      </c>
      <c r="G1027" s="106">
        <v>19</v>
      </c>
    </row>
    <row r="1028" spans="1:7" x14ac:dyDescent="0.25">
      <c r="A1028" s="4"/>
      <c r="B1028" s="157" t="s">
        <v>353</v>
      </c>
      <c r="C1028" s="157"/>
      <c r="D1028" s="157"/>
      <c r="E1028" s="157"/>
      <c r="F1028" s="157"/>
      <c r="G1028" s="157"/>
    </row>
    <row r="1029" spans="1:7" ht="26.25" x14ac:dyDescent="0.25">
      <c r="A1029" s="4">
        <v>811</v>
      </c>
      <c r="B1029" s="66" t="s">
        <v>354</v>
      </c>
      <c r="C1029" s="4">
        <v>403</v>
      </c>
      <c r="D1029" s="93" t="s">
        <v>1205</v>
      </c>
      <c r="E1029" s="31">
        <f t="shared" si="64"/>
        <v>288.98305084745766</v>
      </c>
      <c r="F1029" s="31">
        <f t="shared" si="63"/>
        <v>52.016949152542381</v>
      </c>
      <c r="G1029" s="106">
        <v>341</v>
      </c>
    </row>
    <row r="1030" spans="1:7" x14ac:dyDescent="0.25">
      <c r="A1030" s="4"/>
      <c r="B1030" s="157" t="s">
        <v>355</v>
      </c>
      <c r="C1030" s="157"/>
      <c r="D1030" s="157"/>
      <c r="E1030" s="157"/>
      <c r="F1030" s="157"/>
      <c r="G1030" s="157"/>
    </row>
    <row r="1031" spans="1:7" ht="26.25" x14ac:dyDescent="0.25">
      <c r="A1031" s="4">
        <v>812</v>
      </c>
      <c r="B1031" s="66"/>
      <c r="C1031" s="4">
        <v>403</v>
      </c>
      <c r="D1031" s="93" t="s">
        <v>1809</v>
      </c>
      <c r="E1031" s="31">
        <f t="shared" si="64"/>
        <v>5.0847457627118651</v>
      </c>
      <c r="F1031" s="31">
        <f t="shared" si="63"/>
        <v>0.9152542372881356</v>
      </c>
      <c r="G1031" s="106">
        <v>6</v>
      </c>
    </row>
    <row r="1032" spans="1:7" ht="18.75" customHeight="1" x14ac:dyDescent="0.25">
      <c r="A1032" s="4">
        <f t="shared" si="65"/>
        <v>813</v>
      </c>
      <c r="B1032" s="66"/>
      <c r="C1032" s="4">
        <v>403</v>
      </c>
      <c r="D1032" s="93" t="s">
        <v>1206</v>
      </c>
      <c r="E1032" s="31">
        <f t="shared" si="64"/>
        <v>8.4745762711864412</v>
      </c>
      <c r="F1032" s="31">
        <f t="shared" si="63"/>
        <v>1.5254237288135593</v>
      </c>
      <c r="G1032" s="106">
        <v>10</v>
      </c>
    </row>
    <row r="1033" spans="1:7" ht="43.5" x14ac:dyDescent="0.25">
      <c r="A1033" s="115" t="s">
        <v>2</v>
      </c>
      <c r="B1033" s="116"/>
      <c r="C1033" s="115" t="s">
        <v>3</v>
      </c>
      <c r="D1033" s="116" t="s">
        <v>4</v>
      </c>
      <c r="E1033" s="102" t="s">
        <v>14</v>
      </c>
      <c r="F1033" s="102" t="s">
        <v>5</v>
      </c>
      <c r="G1033" s="102" t="s">
        <v>15</v>
      </c>
    </row>
    <row r="1034" spans="1:7" x14ac:dyDescent="0.25">
      <c r="A1034" s="4"/>
      <c r="B1034" s="163" t="s">
        <v>356</v>
      </c>
      <c r="C1034" s="164"/>
      <c r="D1034" s="164"/>
      <c r="E1034" s="164"/>
      <c r="F1034" s="164"/>
      <c r="G1034" s="164"/>
    </row>
    <row r="1035" spans="1:7" ht="39" x14ac:dyDescent="0.25">
      <c r="A1035" s="4">
        <v>814</v>
      </c>
      <c r="B1035" s="66"/>
      <c r="C1035" s="4">
        <v>403</v>
      </c>
      <c r="D1035" s="93" t="s">
        <v>1810</v>
      </c>
      <c r="E1035" s="31">
        <f t="shared" si="64"/>
        <v>8.4745762711864412</v>
      </c>
      <c r="F1035" s="31">
        <f t="shared" si="63"/>
        <v>1.5254237288135593</v>
      </c>
      <c r="G1035" s="106">
        <v>10</v>
      </c>
    </row>
    <row r="1036" spans="1:7" x14ac:dyDescent="0.25">
      <c r="A1036" s="4"/>
      <c r="B1036" s="157" t="s">
        <v>357</v>
      </c>
      <c r="C1036" s="157"/>
      <c r="D1036" s="157"/>
      <c r="E1036" s="157"/>
      <c r="F1036" s="157"/>
      <c r="G1036" s="157"/>
    </row>
    <row r="1037" spans="1:7" x14ac:dyDescent="0.25">
      <c r="A1037" s="4"/>
      <c r="B1037" s="163" t="s">
        <v>358</v>
      </c>
      <c r="C1037" s="164"/>
      <c r="D1037" s="164"/>
      <c r="E1037" s="164"/>
      <c r="F1037" s="164"/>
      <c r="G1037" s="164"/>
    </row>
    <row r="1038" spans="1:7" ht="26.25" x14ac:dyDescent="0.25">
      <c r="A1038" s="4">
        <v>815</v>
      </c>
      <c r="B1038" s="48" t="s">
        <v>359</v>
      </c>
      <c r="C1038" s="4">
        <v>403</v>
      </c>
      <c r="D1038" s="93" t="s">
        <v>1207</v>
      </c>
      <c r="E1038" s="31">
        <f t="shared" si="64"/>
        <v>333.8983050847458</v>
      </c>
      <c r="F1038" s="31">
        <f t="shared" si="63"/>
        <v>60.101694915254249</v>
      </c>
      <c r="G1038" s="106">
        <v>394</v>
      </c>
    </row>
    <row r="1039" spans="1:7" ht="26.25" x14ac:dyDescent="0.25">
      <c r="A1039" s="4">
        <f t="shared" si="65"/>
        <v>816</v>
      </c>
      <c r="B1039" s="48" t="s">
        <v>360</v>
      </c>
      <c r="C1039" s="4">
        <v>403</v>
      </c>
      <c r="D1039" s="93" t="s">
        <v>1208</v>
      </c>
      <c r="E1039" s="31">
        <f t="shared" si="64"/>
        <v>333.8983050847458</v>
      </c>
      <c r="F1039" s="31">
        <f t="shared" si="63"/>
        <v>60.101694915254249</v>
      </c>
      <c r="G1039" s="106">
        <v>394</v>
      </c>
    </row>
    <row r="1040" spans="1:7" x14ac:dyDescent="0.25">
      <c r="A1040" s="4">
        <f t="shared" si="65"/>
        <v>817</v>
      </c>
      <c r="B1040" s="66"/>
      <c r="C1040" s="4">
        <v>403</v>
      </c>
      <c r="D1040" s="93" t="s">
        <v>1209</v>
      </c>
      <c r="E1040" s="31">
        <f t="shared" si="64"/>
        <v>333.8983050847458</v>
      </c>
      <c r="F1040" s="31">
        <f t="shared" si="63"/>
        <v>60.101694915254249</v>
      </c>
      <c r="G1040" s="106">
        <v>394</v>
      </c>
    </row>
    <row r="1041" spans="1:7" x14ac:dyDescent="0.25">
      <c r="A1041" s="4"/>
      <c r="B1041" s="157" t="s">
        <v>361</v>
      </c>
      <c r="C1041" s="157"/>
      <c r="D1041" s="157"/>
      <c r="E1041" s="157"/>
      <c r="F1041" s="157"/>
      <c r="G1041" s="157"/>
    </row>
    <row r="1042" spans="1:7" ht="39" x14ac:dyDescent="0.25">
      <c r="A1042" s="4">
        <v>818</v>
      </c>
      <c r="B1042" s="66"/>
      <c r="C1042" s="4">
        <v>403</v>
      </c>
      <c r="D1042" s="93" t="s">
        <v>1796</v>
      </c>
      <c r="E1042" s="31">
        <f t="shared" si="64"/>
        <v>142.37288135593221</v>
      </c>
      <c r="F1042" s="31">
        <f t="shared" si="63"/>
        <v>25.627118644067796</v>
      </c>
      <c r="G1042" s="106">
        <v>168</v>
      </c>
    </row>
    <row r="1043" spans="1:7" x14ac:dyDescent="0.25">
      <c r="A1043" s="4"/>
      <c r="B1043" s="157" t="s">
        <v>362</v>
      </c>
      <c r="C1043" s="157"/>
      <c r="D1043" s="157"/>
      <c r="E1043" s="157"/>
      <c r="F1043" s="157"/>
      <c r="G1043" s="157"/>
    </row>
    <row r="1044" spans="1:7" x14ac:dyDescent="0.25">
      <c r="A1044" s="4">
        <v>819</v>
      </c>
      <c r="B1044" s="66" t="s">
        <v>363</v>
      </c>
      <c r="C1044" s="4">
        <v>403</v>
      </c>
      <c r="D1044" s="93" t="s">
        <v>1210</v>
      </c>
      <c r="E1044" s="31">
        <f t="shared" si="64"/>
        <v>11.864406779661017</v>
      </c>
      <c r="F1044" s="31">
        <f t="shared" si="63"/>
        <v>2.1355932203389831</v>
      </c>
      <c r="G1044" s="106">
        <v>14</v>
      </c>
    </row>
    <row r="1045" spans="1:7" x14ac:dyDescent="0.25">
      <c r="A1045" s="4">
        <f t="shared" si="65"/>
        <v>820</v>
      </c>
      <c r="B1045" s="66" t="s">
        <v>364</v>
      </c>
      <c r="C1045" s="4">
        <v>403</v>
      </c>
      <c r="D1045" s="93" t="s">
        <v>1211</v>
      </c>
      <c r="E1045" s="31">
        <f t="shared" si="64"/>
        <v>18.64406779661017</v>
      </c>
      <c r="F1045" s="31">
        <f t="shared" si="63"/>
        <v>3.3559322033898304</v>
      </c>
      <c r="G1045" s="106">
        <v>22</v>
      </c>
    </row>
    <row r="1046" spans="1:7" x14ac:dyDescent="0.25">
      <c r="A1046" s="4">
        <f t="shared" si="65"/>
        <v>821</v>
      </c>
      <c r="B1046" s="66"/>
      <c r="C1046" s="4">
        <v>403</v>
      </c>
      <c r="D1046" s="93" t="s">
        <v>1212</v>
      </c>
      <c r="E1046" s="31">
        <f t="shared" si="64"/>
        <v>18.64406779661017</v>
      </c>
      <c r="F1046" s="31">
        <f t="shared" si="63"/>
        <v>3.3559322033898304</v>
      </c>
      <c r="G1046" s="106">
        <v>22</v>
      </c>
    </row>
    <row r="1047" spans="1:7" x14ac:dyDescent="0.25">
      <c r="A1047" s="4">
        <f t="shared" si="65"/>
        <v>822</v>
      </c>
      <c r="B1047" s="66"/>
      <c r="C1047" s="4">
        <v>403</v>
      </c>
      <c r="D1047" s="93" t="s">
        <v>1213</v>
      </c>
      <c r="E1047" s="31">
        <f t="shared" si="64"/>
        <v>18.64406779661017</v>
      </c>
      <c r="F1047" s="31">
        <f t="shared" si="63"/>
        <v>3.3559322033898304</v>
      </c>
      <c r="G1047" s="106">
        <v>22</v>
      </c>
    </row>
    <row r="1048" spans="1:7" x14ac:dyDescent="0.25">
      <c r="A1048" s="4">
        <f t="shared" si="65"/>
        <v>823</v>
      </c>
      <c r="B1048" s="66"/>
      <c r="C1048" s="4">
        <v>403</v>
      </c>
      <c r="D1048" s="93" t="s">
        <v>1214</v>
      </c>
      <c r="E1048" s="31">
        <f t="shared" si="64"/>
        <v>107.62711864406781</v>
      </c>
      <c r="F1048" s="31">
        <f t="shared" si="63"/>
        <v>19.372881355932204</v>
      </c>
      <c r="G1048" s="106">
        <v>127</v>
      </c>
    </row>
    <row r="1049" spans="1:7" ht="26.25" x14ac:dyDescent="0.25">
      <c r="A1049" s="4">
        <f t="shared" si="65"/>
        <v>824</v>
      </c>
      <c r="B1049" s="66"/>
      <c r="C1049" s="4">
        <v>403</v>
      </c>
      <c r="D1049" s="93" t="s">
        <v>1215</v>
      </c>
      <c r="E1049" s="31">
        <f t="shared" si="64"/>
        <v>107.62711864406781</v>
      </c>
      <c r="F1049" s="31">
        <f t="shared" si="63"/>
        <v>19.372881355932204</v>
      </c>
      <c r="G1049" s="106">
        <v>127</v>
      </c>
    </row>
    <row r="1050" spans="1:7" x14ac:dyDescent="0.25">
      <c r="A1050" s="4">
        <f t="shared" si="65"/>
        <v>825</v>
      </c>
      <c r="B1050" s="66"/>
      <c r="C1050" s="4">
        <v>403</v>
      </c>
      <c r="D1050" s="93" t="s">
        <v>1216</v>
      </c>
      <c r="E1050" s="31">
        <f t="shared" si="64"/>
        <v>5.9322033898305087</v>
      </c>
      <c r="F1050" s="31">
        <f t="shared" si="63"/>
        <v>1.0677966101694916</v>
      </c>
      <c r="G1050" s="106">
        <v>7</v>
      </c>
    </row>
    <row r="1051" spans="1:7" x14ac:dyDescent="0.25">
      <c r="A1051" s="4">
        <f t="shared" si="65"/>
        <v>826</v>
      </c>
      <c r="B1051" s="66"/>
      <c r="C1051" s="4">
        <v>403</v>
      </c>
      <c r="D1051" s="93" t="s">
        <v>1217</v>
      </c>
      <c r="E1051" s="31">
        <f t="shared" si="64"/>
        <v>5.9322033898305087</v>
      </c>
      <c r="F1051" s="31">
        <f t="shared" si="63"/>
        <v>1.0677966101694916</v>
      </c>
      <c r="G1051" s="106">
        <v>7</v>
      </c>
    </row>
    <row r="1052" spans="1:7" x14ac:dyDescent="0.25">
      <c r="A1052" s="4">
        <f t="shared" si="65"/>
        <v>827</v>
      </c>
      <c r="B1052" s="66"/>
      <c r="C1052" s="4">
        <v>403</v>
      </c>
      <c r="D1052" s="93" t="s">
        <v>1218</v>
      </c>
      <c r="E1052" s="31">
        <f t="shared" si="64"/>
        <v>5.9322033898305087</v>
      </c>
      <c r="F1052" s="31">
        <f t="shared" si="63"/>
        <v>1.0677966101694916</v>
      </c>
      <c r="G1052" s="106">
        <v>7</v>
      </c>
    </row>
    <row r="1053" spans="1:7" x14ac:dyDescent="0.25">
      <c r="A1053" s="4">
        <f t="shared" si="65"/>
        <v>828</v>
      </c>
      <c r="B1053" s="66"/>
      <c r="C1053" s="4">
        <v>403</v>
      </c>
      <c r="D1053" s="93" t="s">
        <v>1219</v>
      </c>
      <c r="E1053" s="31">
        <f t="shared" si="64"/>
        <v>11.864406779661017</v>
      </c>
      <c r="F1053" s="31">
        <f t="shared" si="63"/>
        <v>2.1355932203389831</v>
      </c>
      <c r="G1053" s="106">
        <v>14</v>
      </c>
    </row>
    <row r="1054" spans="1:7" ht="34.5" customHeight="1" x14ac:dyDescent="0.25">
      <c r="A1054" s="4"/>
      <c r="B1054" s="157" t="s">
        <v>577</v>
      </c>
      <c r="C1054" s="157"/>
      <c r="D1054" s="157"/>
      <c r="E1054" s="157"/>
      <c r="F1054" s="157"/>
      <c r="G1054" s="157"/>
    </row>
    <row r="1055" spans="1:7" ht="26.25" x14ac:dyDescent="0.25">
      <c r="A1055" s="4">
        <v>829</v>
      </c>
      <c r="B1055" s="66" t="s">
        <v>365</v>
      </c>
      <c r="C1055" s="4">
        <v>403</v>
      </c>
      <c r="D1055" s="93" t="s">
        <v>1220</v>
      </c>
      <c r="E1055" s="31">
        <f t="shared" si="64"/>
        <v>3.3898305084745766</v>
      </c>
      <c r="F1055" s="31">
        <f t="shared" si="63"/>
        <v>0.61016949152542377</v>
      </c>
      <c r="G1055" s="106">
        <v>4</v>
      </c>
    </row>
    <row r="1056" spans="1:7" ht="26.25" x14ac:dyDescent="0.25">
      <c r="A1056" s="4">
        <f t="shared" si="65"/>
        <v>830</v>
      </c>
      <c r="B1056" s="66"/>
      <c r="C1056" s="4">
        <v>403</v>
      </c>
      <c r="D1056" s="93" t="s">
        <v>1221</v>
      </c>
      <c r="E1056" s="31">
        <f t="shared" si="64"/>
        <v>3.3898305084745766</v>
      </c>
      <c r="F1056" s="31">
        <f t="shared" si="63"/>
        <v>0.61016949152542377</v>
      </c>
      <c r="G1056" s="106">
        <v>4</v>
      </c>
    </row>
    <row r="1057" spans="1:7" ht="26.25" x14ac:dyDescent="0.25">
      <c r="A1057" s="4">
        <f t="shared" si="65"/>
        <v>831</v>
      </c>
      <c r="B1057" s="66"/>
      <c r="C1057" s="4">
        <v>403</v>
      </c>
      <c r="D1057" s="93" t="s">
        <v>1222</v>
      </c>
      <c r="E1057" s="31">
        <f t="shared" si="64"/>
        <v>4.2372881355932206</v>
      </c>
      <c r="F1057" s="31">
        <f t="shared" si="63"/>
        <v>0.76271186440677963</v>
      </c>
      <c r="G1057" s="106">
        <v>5</v>
      </c>
    </row>
    <row r="1058" spans="1:7" ht="26.25" x14ac:dyDescent="0.25">
      <c r="A1058" s="4">
        <f t="shared" si="65"/>
        <v>832</v>
      </c>
      <c r="B1058" s="66"/>
      <c r="C1058" s="4">
        <v>403</v>
      </c>
      <c r="D1058" s="93" t="s">
        <v>1223</v>
      </c>
      <c r="E1058" s="31">
        <f t="shared" si="64"/>
        <v>14.40677966101695</v>
      </c>
      <c r="F1058" s="31">
        <f t="shared" si="63"/>
        <v>2.593220338983051</v>
      </c>
      <c r="G1058" s="106">
        <v>17</v>
      </c>
    </row>
    <row r="1059" spans="1:7" ht="26.25" x14ac:dyDescent="0.25">
      <c r="A1059" s="4">
        <f t="shared" si="65"/>
        <v>833</v>
      </c>
      <c r="B1059" s="66"/>
      <c r="C1059" s="4">
        <v>403</v>
      </c>
      <c r="D1059" s="93" t="s">
        <v>1224</v>
      </c>
      <c r="E1059" s="31">
        <f t="shared" si="64"/>
        <v>8.4745762711864412</v>
      </c>
      <c r="F1059" s="31">
        <f t="shared" si="63"/>
        <v>1.5254237288135593</v>
      </c>
      <c r="G1059" s="106">
        <v>10</v>
      </c>
    </row>
    <row r="1060" spans="1:7" ht="26.25" x14ac:dyDescent="0.25">
      <c r="A1060" s="4">
        <f t="shared" si="65"/>
        <v>834</v>
      </c>
      <c r="B1060" s="66"/>
      <c r="C1060" s="4">
        <v>403</v>
      </c>
      <c r="D1060" s="93" t="s">
        <v>1225</v>
      </c>
      <c r="E1060" s="31">
        <f t="shared" si="64"/>
        <v>8.4745762711864412</v>
      </c>
      <c r="F1060" s="31">
        <f t="shared" si="63"/>
        <v>1.5254237288135593</v>
      </c>
      <c r="G1060" s="106">
        <v>10</v>
      </c>
    </row>
    <row r="1061" spans="1:7" ht="26.25" x14ac:dyDescent="0.25">
      <c r="A1061" s="4">
        <f t="shared" si="65"/>
        <v>835</v>
      </c>
      <c r="B1061" s="66"/>
      <c r="C1061" s="4">
        <v>403</v>
      </c>
      <c r="D1061" s="93" t="s">
        <v>1226</v>
      </c>
      <c r="E1061" s="31">
        <f t="shared" si="64"/>
        <v>16.101694915254239</v>
      </c>
      <c r="F1061" s="31">
        <f t="shared" si="63"/>
        <v>2.898305084745763</v>
      </c>
      <c r="G1061" s="106">
        <v>19</v>
      </c>
    </row>
    <row r="1062" spans="1:7" ht="26.25" x14ac:dyDescent="0.25">
      <c r="A1062" s="4">
        <f t="shared" si="65"/>
        <v>836</v>
      </c>
      <c r="B1062" s="66"/>
      <c r="C1062" s="4">
        <v>403</v>
      </c>
      <c r="D1062" s="93" t="s">
        <v>1227</v>
      </c>
      <c r="E1062" s="31">
        <f t="shared" si="64"/>
        <v>12.711864406779661</v>
      </c>
      <c r="F1062" s="31">
        <f t="shared" si="63"/>
        <v>2.2881355932203387</v>
      </c>
      <c r="G1062" s="106">
        <v>15</v>
      </c>
    </row>
    <row r="1063" spans="1:7" ht="26.25" x14ac:dyDescent="0.25">
      <c r="A1063" s="4">
        <f t="shared" si="65"/>
        <v>837</v>
      </c>
      <c r="B1063" s="66"/>
      <c r="C1063" s="4">
        <v>403</v>
      </c>
      <c r="D1063" s="93" t="s">
        <v>1228</v>
      </c>
      <c r="E1063" s="31">
        <f t="shared" si="64"/>
        <v>21.186440677966104</v>
      </c>
      <c r="F1063" s="31">
        <f t="shared" si="63"/>
        <v>3.8135593220338988</v>
      </c>
      <c r="G1063" s="106">
        <v>25</v>
      </c>
    </row>
    <row r="1064" spans="1:7" ht="26.25" x14ac:dyDescent="0.25">
      <c r="A1064" s="4">
        <f t="shared" si="65"/>
        <v>838</v>
      </c>
      <c r="B1064" s="66"/>
      <c r="C1064" s="4">
        <v>403</v>
      </c>
      <c r="D1064" s="93" t="s">
        <v>1229</v>
      </c>
      <c r="E1064" s="31">
        <f t="shared" si="64"/>
        <v>21.186440677966104</v>
      </c>
      <c r="F1064" s="31">
        <f t="shared" si="63"/>
        <v>3.8135593220338988</v>
      </c>
      <c r="G1064" s="106">
        <v>25</v>
      </c>
    </row>
    <row r="1065" spans="1:7" ht="26.25" x14ac:dyDescent="0.25">
      <c r="A1065" s="56">
        <f t="shared" si="65"/>
        <v>839</v>
      </c>
      <c r="B1065" s="124"/>
      <c r="C1065" s="56">
        <v>403</v>
      </c>
      <c r="D1065" s="45" t="s">
        <v>1230</v>
      </c>
      <c r="E1065" s="44">
        <f t="shared" si="64"/>
        <v>21.186440677966104</v>
      </c>
      <c r="F1065" s="44">
        <f t="shared" si="63"/>
        <v>3.8135593220338988</v>
      </c>
      <c r="G1065" s="108">
        <v>25</v>
      </c>
    </row>
    <row r="1066" spans="1:7" ht="32.25" customHeight="1" x14ac:dyDescent="0.25">
      <c r="A1066" s="4">
        <f t="shared" si="65"/>
        <v>840</v>
      </c>
      <c r="B1066" s="66"/>
      <c r="C1066" s="4">
        <v>403</v>
      </c>
      <c r="D1066" s="93" t="s">
        <v>1231</v>
      </c>
      <c r="E1066" s="31">
        <f t="shared" si="64"/>
        <v>21.186440677966104</v>
      </c>
      <c r="F1066" s="31">
        <f t="shared" si="63"/>
        <v>3.8135593220338988</v>
      </c>
      <c r="G1066" s="106">
        <v>25</v>
      </c>
    </row>
    <row r="1067" spans="1:7" ht="43.5" x14ac:dyDescent="0.25">
      <c r="A1067" s="115" t="s">
        <v>2</v>
      </c>
      <c r="B1067" s="116"/>
      <c r="C1067" s="115" t="s">
        <v>3</v>
      </c>
      <c r="D1067" s="116" t="s">
        <v>4</v>
      </c>
      <c r="E1067" s="102" t="s">
        <v>14</v>
      </c>
      <c r="F1067" s="102" t="s">
        <v>5</v>
      </c>
      <c r="G1067" s="102" t="s">
        <v>15</v>
      </c>
    </row>
    <row r="1068" spans="1:7" x14ac:dyDescent="0.25">
      <c r="A1068" s="4"/>
      <c r="B1068" s="157" t="s">
        <v>578</v>
      </c>
      <c r="C1068" s="157"/>
      <c r="D1068" s="157"/>
      <c r="E1068" s="157"/>
      <c r="F1068" s="157"/>
      <c r="G1068" s="157"/>
    </row>
    <row r="1069" spans="1:7" ht="26.25" x14ac:dyDescent="0.25">
      <c r="A1069" s="4">
        <v>841</v>
      </c>
      <c r="B1069" s="66" t="s">
        <v>366</v>
      </c>
      <c r="C1069" s="4">
        <v>403</v>
      </c>
      <c r="D1069" s="93" t="s">
        <v>1232</v>
      </c>
      <c r="E1069" s="31">
        <f t="shared" si="64"/>
        <v>4.2372881355932206</v>
      </c>
      <c r="F1069" s="31">
        <f t="shared" ref="F1069:F1122" si="66">SUM(E1069*18/100)</f>
        <v>0.76271186440677963</v>
      </c>
      <c r="G1069" s="106">
        <v>5</v>
      </c>
    </row>
    <row r="1070" spans="1:7" ht="26.25" x14ac:dyDescent="0.25">
      <c r="A1070" s="4">
        <f t="shared" si="65"/>
        <v>842</v>
      </c>
      <c r="B1070" s="66"/>
      <c r="C1070" s="4">
        <v>403</v>
      </c>
      <c r="D1070" s="93" t="s">
        <v>1233</v>
      </c>
      <c r="E1070" s="31">
        <f t="shared" si="64"/>
        <v>37.288135593220339</v>
      </c>
      <c r="F1070" s="31">
        <f t="shared" si="66"/>
        <v>6.7118644067796609</v>
      </c>
      <c r="G1070" s="106">
        <v>44</v>
      </c>
    </row>
    <row r="1071" spans="1:7" ht="26.25" x14ac:dyDescent="0.25">
      <c r="A1071" s="4">
        <f t="shared" si="65"/>
        <v>843</v>
      </c>
      <c r="B1071" s="66"/>
      <c r="C1071" s="4">
        <v>403</v>
      </c>
      <c r="D1071" s="93" t="s">
        <v>1234</v>
      </c>
      <c r="E1071" s="31">
        <f t="shared" si="64"/>
        <v>8.4745762711864412</v>
      </c>
      <c r="F1071" s="31">
        <f t="shared" si="66"/>
        <v>1.5254237288135593</v>
      </c>
      <c r="G1071" s="106">
        <v>10</v>
      </c>
    </row>
    <row r="1072" spans="1:7" ht="26.25" x14ac:dyDescent="0.25">
      <c r="A1072" s="4">
        <f t="shared" si="65"/>
        <v>844</v>
      </c>
      <c r="B1072" s="66"/>
      <c r="C1072" s="4">
        <v>403</v>
      </c>
      <c r="D1072" s="93" t="s">
        <v>1235</v>
      </c>
      <c r="E1072" s="31">
        <f t="shared" si="64"/>
        <v>11.864406779661017</v>
      </c>
      <c r="F1072" s="31">
        <f t="shared" si="66"/>
        <v>2.1355932203389831</v>
      </c>
      <c r="G1072" s="106">
        <v>14</v>
      </c>
    </row>
    <row r="1073" spans="1:7" ht="26.25" x14ac:dyDescent="0.25">
      <c r="A1073" s="4">
        <f>SUM(A1072+1)</f>
        <v>845</v>
      </c>
      <c r="B1073" s="66"/>
      <c r="C1073" s="4">
        <v>403</v>
      </c>
      <c r="D1073" s="93" t="s">
        <v>1236</v>
      </c>
      <c r="E1073" s="31">
        <f t="shared" si="64"/>
        <v>23.728813559322035</v>
      </c>
      <c r="F1073" s="31">
        <f t="shared" si="66"/>
        <v>4.2711864406779663</v>
      </c>
      <c r="G1073" s="106">
        <v>28</v>
      </c>
    </row>
    <row r="1074" spans="1:7" ht="26.25" x14ac:dyDescent="0.25">
      <c r="A1074" s="4">
        <f t="shared" si="65"/>
        <v>846</v>
      </c>
      <c r="B1074" s="66"/>
      <c r="C1074" s="4">
        <v>403</v>
      </c>
      <c r="D1074" s="93" t="s">
        <v>1237</v>
      </c>
      <c r="E1074" s="31">
        <f t="shared" si="64"/>
        <v>21.186440677966104</v>
      </c>
      <c r="F1074" s="31">
        <f t="shared" si="66"/>
        <v>3.8135593220338988</v>
      </c>
      <c r="G1074" s="106">
        <v>25</v>
      </c>
    </row>
    <row r="1075" spans="1:7" x14ac:dyDescent="0.25">
      <c r="A1075" s="4"/>
      <c r="B1075" s="157" t="s">
        <v>367</v>
      </c>
      <c r="C1075" s="157"/>
      <c r="D1075" s="157"/>
      <c r="E1075" s="157"/>
      <c r="F1075" s="157"/>
      <c r="G1075" s="157"/>
    </row>
    <row r="1076" spans="1:7" ht="26.25" x14ac:dyDescent="0.25">
      <c r="A1076" s="4">
        <v>847</v>
      </c>
      <c r="B1076" s="66" t="s">
        <v>368</v>
      </c>
      <c r="C1076" s="4">
        <v>403</v>
      </c>
      <c r="D1076" s="93" t="s">
        <v>1309</v>
      </c>
      <c r="E1076" s="31">
        <f t="shared" si="64"/>
        <v>11.864406779661017</v>
      </c>
      <c r="F1076" s="31">
        <f t="shared" si="66"/>
        <v>2.1355932203389831</v>
      </c>
      <c r="G1076" s="106">
        <v>14</v>
      </c>
    </row>
    <row r="1077" spans="1:7" ht="26.25" x14ac:dyDescent="0.25">
      <c r="A1077" s="4">
        <f t="shared" ref="A1077:A1141" si="67">SUM(A1076+1)</f>
        <v>848</v>
      </c>
      <c r="B1077" s="66"/>
      <c r="C1077" s="4">
        <v>403</v>
      </c>
      <c r="D1077" s="93" t="s">
        <v>1310</v>
      </c>
      <c r="E1077" s="31">
        <f t="shared" si="64"/>
        <v>16.101694915254239</v>
      </c>
      <c r="F1077" s="31">
        <f t="shared" si="66"/>
        <v>2.898305084745763</v>
      </c>
      <c r="G1077" s="106">
        <v>19</v>
      </c>
    </row>
    <row r="1078" spans="1:7" ht="26.25" x14ac:dyDescent="0.25">
      <c r="A1078" s="4">
        <f t="shared" si="67"/>
        <v>849</v>
      </c>
      <c r="B1078" s="66"/>
      <c r="C1078" s="4">
        <v>403</v>
      </c>
      <c r="D1078" s="93" t="s">
        <v>1311</v>
      </c>
      <c r="E1078" s="31">
        <f t="shared" ref="E1078:E1143" si="68">SUM(G1078/1.18)</f>
        <v>12.711864406779661</v>
      </c>
      <c r="F1078" s="31">
        <f t="shared" si="66"/>
        <v>2.2881355932203387</v>
      </c>
      <c r="G1078" s="106">
        <v>15</v>
      </c>
    </row>
    <row r="1079" spans="1:7" ht="26.25" x14ac:dyDescent="0.25">
      <c r="A1079" s="4">
        <f t="shared" si="67"/>
        <v>850</v>
      </c>
      <c r="B1079" s="66"/>
      <c r="C1079" s="4">
        <v>403</v>
      </c>
      <c r="D1079" s="93" t="s">
        <v>1312</v>
      </c>
      <c r="E1079" s="31">
        <f t="shared" si="68"/>
        <v>21.186440677966104</v>
      </c>
      <c r="F1079" s="31">
        <f t="shared" si="66"/>
        <v>3.8135593220338988</v>
      </c>
      <c r="G1079" s="106">
        <v>25</v>
      </c>
    </row>
    <row r="1080" spans="1:7" x14ac:dyDescent="0.25">
      <c r="A1080" s="4"/>
      <c r="B1080" s="157" t="s">
        <v>369</v>
      </c>
      <c r="C1080" s="157"/>
      <c r="D1080" s="157"/>
      <c r="E1080" s="157"/>
      <c r="F1080" s="157"/>
      <c r="G1080" s="157"/>
    </row>
    <row r="1081" spans="1:7" x14ac:dyDescent="0.25">
      <c r="A1081" s="4"/>
      <c r="B1081" s="155" t="s">
        <v>370</v>
      </c>
      <c r="C1081" s="156"/>
      <c r="D1081" s="157" t="s">
        <v>371</v>
      </c>
      <c r="E1081" s="157"/>
      <c r="F1081" s="157"/>
      <c r="G1081" s="157"/>
    </row>
    <row r="1082" spans="1:7" ht="15" customHeight="1" x14ac:dyDescent="0.25">
      <c r="A1082" s="4"/>
      <c r="B1082" s="155" t="s">
        <v>372</v>
      </c>
      <c r="C1082" s="156"/>
      <c r="D1082" s="157" t="s">
        <v>373</v>
      </c>
      <c r="E1082" s="157"/>
      <c r="F1082" s="157"/>
      <c r="G1082" s="157"/>
    </row>
    <row r="1083" spans="1:7" x14ac:dyDescent="0.25">
      <c r="A1083" s="4"/>
      <c r="B1083" s="163" t="s">
        <v>374</v>
      </c>
      <c r="C1083" s="164"/>
      <c r="D1083" s="164"/>
      <c r="E1083" s="164"/>
      <c r="F1083" s="164"/>
      <c r="G1083" s="165"/>
    </row>
    <row r="1084" spans="1:7" x14ac:dyDescent="0.25">
      <c r="A1084" s="4">
        <v>851</v>
      </c>
      <c r="B1084" s="66"/>
      <c r="C1084" s="4">
        <v>403</v>
      </c>
      <c r="D1084" s="93" t="s">
        <v>1313</v>
      </c>
      <c r="E1084" s="31">
        <f t="shared" si="68"/>
        <v>6.7796610169491531</v>
      </c>
      <c r="F1084" s="31">
        <f t="shared" si="66"/>
        <v>1.2203389830508475</v>
      </c>
      <c r="G1084" s="106">
        <v>8</v>
      </c>
    </row>
    <row r="1085" spans="1:7" ht="26.25" x14ac:dyDescent="0.25">
      <c r="A1085" s="4">
        <f t="shared" si="67"/>
        <v>852</v>
      </c>
      <c r="B1085" s="66"/>
      <c r="C1085" s="4">
        <v>403</v>
      </c>
      <c r="D1085" s="93" t="s">
        <v>1314</v>
      </c>
      <c r="E1085" s="31">
        <f t="shared" si="68"/>
        <v>6.7796610169491531</v>
      </c>
      <c r="F1085" s="31">
        <f t="shared" si="66"/>
        <v>1.2203389830508475</v>
      </c>
      <c r="G1085" s="106">
        <v>8</v>
      </c>
    </row>
    <row r="1086" spans="1:7" ht="26.25" x14ac:dyDescent="0.25">
      <c r="A1086" s="4">
        <f t="shared" si="67"/>
        <v>853</v>
      </c>
      <c r="B1086" s="66"/>
      <c r="C1086" s="4">
        <v>403</v>
      </c>
      <c r="D1086" s="93" t="s">
        <v>1315</v>
      </c>
      <c r="E1086" s="31">
        <f t="shared" si="68"/>
        <v>8.4745762711864412</v>
      </c>
      <c r="F1086" s="31">
        <f t="shared" si="66"/>
        <v>1.5254237288135593</v>
      </c>
      <c r="G1086" s="106">
        <v>10</v>
      </c>
    </row>
    <row r="1087" spans="1:7" ht="26.25" x14ac:dyDescent="0.25">
      <c r="A1087" s="4">
        <f t="shared" si="67"/>
        <v>854</v>
      </c>
      <c r="B1087" s="66"/>
      <c r="C1087" s="4">
        <v>403</v>
      </c>
      <c r="D1087" s="93" t="s">
        <v>1316</v>
      </c>
      <c r="E1087" s="31">
        <f t="shared" si="68"/>
        <v>7.6271186440677967</v>
      </c>
      <c r="F1087" s="31">
        <f t="shared" si="66"/>
        <v>1.3728813559322035</v>
      </c>
      <c r="G1087" s="106">
        <v>9</v>
      </c>
    </row>
    <row r="1088" spans="1:7" x14ac:dyDescent="0.25">
      <c r="A1088" s="4">
        <f t="shared" si="67"/>
        <v>855</v>
      </c>
      <c r="B1088" s="66"/>
      <c r="C1088" s="4">
        <v>403</v>
      </c>
      <c r="D1088" s="93" t="s">
        <v>1317</v>
      </c>
      <c r="E1088" s="31">
        <f t="shared" si="68"/>
        <v>7.6271186440677967</v>
      </c>
      <c r="F1088" s="31">
        <f t="shared" si="66"/>
        <v>1.3728813559322035</v>
      </c>
      <c r="G1088" s="106">
        <v>9</v>
      </c>
    </row>
    <row r="1089" spans="1:7" ht="26.25" x14ac:dyDescent="0.25">
      <c r="A1089" s="4">
        <f t="shared" si="67"/>
        <v>856</v>
      </c>
      <c r="B1089" s="66"/>
      <c r="C1089" s="4">
        <v>403</v>
      </c>
      <c r="D1089" s="93" t="s">
        <v>1318</v>
      </c>
      <c r="E1089" s="31">
        <f t="shared" si="68"/>
        <v>4.2372881355932206</v>
      </c>
      <c r="F1089" s="31">
        <f t="shared" si="66"/>
        <v>0.76271186440677963</v>
      </c>
      <c r="G1089" s="106">
        <v>5</v>
      </c>
    </row>
    <row r="1090" spans="1:7" ht="26.25" x14ac:dyDescent="0.25">
      <c r="A1090" s="4">
        <f t="shared" si="67"/>
        <v>857</v>
      </c>
      <c r="B1090" s="66"/>
      <c r="C1090" s="4">
        <v>403</v>
      </c>
      <c r="D1090" s="93" t="s">
        <v>1319</v>
      </c>
      <c r="E1090" s="31">
        <f t="shared" si="68"/>
        <v>6.7796610169491531</v>
      </c>
      <c r="F1090" s="31">
        <f t="shared" si="66"/>
        <v>1.2203389830508475</v>
      </c>
      <c r="G1090" s="106">
        <v>8</v>
      </c>
    </row>
    <row r="1091" spans="1:7" ht="26.25" x14ac:dyDescent="0.25">
      <c r="A1091" s="4">
        <f t="shared" si="67"/>
        <v>858</v>
      </c>
      <c r="B1091" s="66"/>
      <c r="C1091" s="4">
        <v>403</v>
      </c>
      <c r="D1091" s="93" t="s">
        <v>1320</v>
      </c>
      <c r="E1091" s="31">
        <f t="shared" si="68"/>
        <v>6.7796610169491531</v>
      </c>
      <c r="F1091" s="31">
        <f t="shared" si="66"/>
        <v>1.2203389830508475</v>
      </c>
      <c r="G1091" s="106">
        <v>8</v>
      </c>
    </row>
    <row r="1092" spans="1:7" ht="26.25" x14ac:dyDescent="0.25">
      <c r="A1092" s="4">
        <f t="shared" si="67"/>
        <v>859</v>
      </c>
      <c r="B1092" s="66"/>
      <c r="C1092" s="4">
        <v>403</v>
      </c>
      <c r="D1092" s="93" t="s">
        <v>1321</v>
      </c>
      <c r="E1092" s="31">
        <f t="shared" si="68"/>
        <v>6.7796610169491531</v>
      </c>
      <c r="F1092" s="31">
        <f t="shared" si="66"/>
        <v>1.2203389830508475</v>
      </c>
      <c r="G1092" s="106">
        <v>8</v>
      </c>
    </row>
    <row r="1093" spans="1:7" x14ac:dyDescent="0.25">
      <c r="A1093" s="4">
        <f t="shared" si="67"/>
        <v>860</v>
      </c>
      <c r="B1093" s="66"/>
      <c r="C1093" s="4">
        <v>403</v>
      </c>
      <c r="D1093" s="93" t="s">
        <v>1322</v>
      </c>
      <c r="E1093" s="31">
        <f t="shared" si="68"/>
        <v>4.2372881355932206</v>
      </c>
      <c r="F1093" s="31">
        <f t="shared" si="66"/>
        <v>0.76271186440677963</v>
      </c>
      <c r="G1093" s="106">
        <v>5</v>
      </c>
    </row>
    <row r="1094" spans="1:7" x14ac:dyDescent="0.25">
      <c r="A1094" s="4">
        <f t="shared" si="67"/>
        <v>861</v>
      </c>
      <c r="B1094" s="66"/>
      <c r="C1094" s="4">
        <v>403</v>
      </c>
      <c r="D1094" s="93" t="s">
        <v>1323</v>
      </c>
      <c r="E1094" s="31">
        <f t="shared" si="68"/>
        <v>4.2372881355932206</v>
      </c>
      <c r="F1094" s="31">
        <f t="shared" si="66"/>
        <v>0.76271186440677963</v>
      </c>
      <c r="G1094" s="106">
        <v>5</v>
      </c>
    </row>
    <row r="1095" spans="1:7" ht="26.25" x14ac:dyDescent="0.25">
      <c r="A1095" s="4">
        <f t="shared" si="67"/>
        <v>862</v>
      </c>
      <c r="B1095" s="66"/>
      <c r="C1095" s="4">
        <v>403</v>
      </c>
      <c r="D1095" s="93" t="s">
        <v>1324</v>
      </c>
      <c r="E1095" s="31">
        <f t="shared" si="68"/>
        <v>4.2372881355932206</v>
      </c>
      <c r="F1095" s="31">
        <f t="shared" si="66"/>
        <v>0.76271186440677963</v>
      </c>
      <c r="G1095" s="106">
        <v>5</v>
      </c>
    </row>
    <row r="1096" spans="1:7" ht="26.25" x14ac:dyDescent="0.25">
      <c r="A1096" s="4">
        <f t="shared" si="67"/>
        <v>863</v>
      </c>
      <c r="B1096" s="66"/>
      <c r="C1096" s="4">
        <v>403</v>
      </c>
      <c r="D1096" s="93" t="s">
        <v>1325</v>
      </c>
      <c r="E1096" s="31">
        <f t="shared" si="68"/>
        <v>11.016949152542374</v>
      </c>
      <c r="F1096" s="31">
        <f t="shared" si="66"/>
        <v>1.9830508474576272</v>
      </c>
      <c r="G1096" s="106">
        <v>13</v>
      </c>
    </row>
    <row r="1097" spans="1:7" ht="26.25" x14ac:dyDescent="0.25">
      <c r="A1097" s="4">
        <f t="shared" si="67"/>
        <v>864</v>
      </c>
      <c r="B1097" s="66"/>
      <c r="C1097" s="4">
        <v>403</v>
      </c>
      <c r="D1097" s="93" t="s">
        <v>1326</v>
      </c>
      <c r="E1097" s="31">
        <f t="shared" si="68"/>
        <v>3.3898305084745766</v>
      </c>
      <c r="F1097" s="31">
        <f t="shared" si="66"/>
        <v>0.61016949152542377</v>
      </c>
      <c r="G1097" s="106">
        <v>4</v>
      </c>
    </row>
    <row r="1098" spans="1:7" ht="26.25" x14ac:dyDescent="0.25">
      <c r="A1098" s="4">
        <f t="shared" si="67"/>
        <v>865</v>
      </c>
      <c r="B1098" s="66" t="s">
        <v>375</v>
      </c>
      <c r="C1098" s="4">
        <v>403</v>
      </c>
      <c r="D1098" s="93" t="s">
        <v>1327</v>
      </c>
      <c r="E1098" s="31">
        <f t="shared" si="68"/>
        <v>37.288135593220339</v>
      </c>
      <c r="F1098" s="31">
        <f t="shared" si="66"/>
        <v>6.7118644067796609</v>
      </c>
      <c r="G1098" s="106">
        <v>44</v>
      </c>
    </row>
    <row r="1099" spans="1:7" ht="26.25" x14ac:dyDescent="0.25">
      <c r="A1099" s="4">
        <f t="shared" si="67"/>
        <v>866</v>
      </c>
      <c r="B1099" s="66"/>
      <c r="C1099" s="4">
        <v>403</v>
      </c>
      <c r="D1099" s="93" t="s">
        <v>1328</v>
      </c>
      <c r="E1099" s="31">
        <f t="shared" si="68"/>
        <v>5.9322033898305087</v>
      </c>
      <c r="F1099" s="31">
        <f t="shared" si="66"/>
        <v>1.0677966101694916</v>
      </c>
      <c r="G1099" s="106">
        <v>7</v>
      </c>
    </row>
    <row r="1100" spans="1:7" x14ac:dyDescent="0.25">
      <c r="A1100" s="4">
        <f t="shared" si="67"/>
        <v>867</v>
      </c>
      <c r="B1100" s="66"/>
      <c r="C1100" s="4">
        <v>403</v>
      </c>
      <c r="D1100" s="93" t="s">
        <v>1329</v>
      </c>
      <c r="E1100" s="31">
        <f t="shared" si="68"/>
        <v>5.9322033898305087</v>
      </c>
      <c r="F1100" s="31">
        <f t="shared" si="66"/>
        <v>1.0677966101694916</v>
      </c>
      <c r="G1100" s="106">
        <v>7</v>
      </c>
    </row>
    <row r="1101" spans="1:7" ht="43.5" x14ac:dyDescent="0.25">
      <c r="A1101" s="115" t="s">
        <v>2</v>
      </c>
      <c r="B1101" s="116"/>
      <c r="C1101" s="115" t="s">
        <v>3</v>
      </c>
      <c r="D1101" s="116" t="s">
        <v>4</v>
      </c>
      <c r="E1101" s="102" t="s">
        <v>14</v>
      </c>
      <c r="F1101" s="102" t="s">
        <v>5</v>
      </c>
      <c r="G1101" s="102" t="s">
        <v>15</v>
      </c>
    </row>
    <row r="1102" spans="1:7" ht="26.25" x14ac:dyDescent="0.25">
      <c r="A1102" s="4">
        <f>SUM(A1100+1)</f>
        <v>868</v>
      </c>
      <c r="B1102" s="66"/>
      <c r="C1102" s="4">
        <v>403</v>
      </c>
      <c r="D1102" s="93" t="s">
        <v>1330</v>
      </c>
      <c r="E1102" s="31">
        <f t="shared" si="68"/>
        <v>4.2372881355932206</v>
      </c>
      <c r="F1102" s="31">
        <f t="shared" si="66"/>
        <v>0.76271186440677963</v>
      </c>
      <c r="G1102" s="106">
        <v>5</v>
      </c>
    </row>
    <row r="1103" spans="1:7" ht="39" x14ac:dyDescent="0.25">
      <c r="A1103" s="4">
        <f t="shared" si="67"/>
        <v>869</v>
      </c>
      <c r="B1103" s="66" t="s">
        <v>376</v>
      </c>
      <c r="C1103" s="4">
        <v>403</v>
      </c>
      <c r="D1103" s="93" t="s">
        <v>1331</v>
      </c>
      <c r="E1103" s="31">
        <f t="shared" si="68"/>
        <v>133.05084745762713</v>
      </c>
      <c r="F1103" s="31">
        <f t="shared" si="66"/>
        <v>23.949152542372886</v>
      </c>
      <c r="G1103" s="106">
        <v>157</v>
      </c>
    </row>
    <row r="1104" spans="1:7" ht="26.25" x14ac:dyDescent="0.25">
      <c r="A1104" s="4">
        <f t="shared" si="67"/>
        <v>870</v>
      </c>
      <c r="B1104" s="66" t="s">
        <v>377</v>
      </c>
      <c r="C1104" s="4">
        <v>403</v>
      </c>
      <c r="D1104" s="93" t="s">
        <v>1332</v>
      </c>
      <c r="E1104" s="31">
        <f t="shared" si="68"/>
        <v>17.796610169491526</v>
      </c>
      <c r="F1104" s="31">
        <f t="shared" si="66"/>
        <v>3.2033898305084745</v>
      </c>
      <c r="G1104" s="106">
        <v>21</v>
      </c>
    </row>
    <row r="1105" spans="1:7" ht="51.75" x14ac:dyDescent="0.25">
      <c r="A1105" s="4">
        <f>SUM(A1104+1)</f>
        <v>871</v>
      </c>
      <c r="B1105" s="66" t="s">
        <v>378</v>
      </c>
      <c r="C1105" s="4">
        <v>403</v>
      </c>
      <c r="D1105" s="93" t="s">
        <v>1333</v>
      </c>
      <c r="E1105" s="31">
        <f t="shared" si="68"/>
        <v>37.288135593220339</v>
      </c>
      <c r="F1105" s="31">
        <f t="shared" si="66"/>
        <v>6.7118644067796609</v>
      </c>
      <c r="G1105" s="106">
        <v>44</v>
      </c>
    </row>
    <row r="1106" spans="1:7" ht="26.25" x14ac:dyDescent="0.25">
      <c r="A1106" s="4">
        <f>SUM(A1105+1)</f>
        <v>872</v>
      </c>
      <c r="B1106" s="66" t="s">
        <v>379</v>
      </c>
      <c r="C1106" s="4">
        <v>403</v>
      </c>
      <c r="D1106" s="93" t="s">
        <v>1334</v>
      </c>
      <c r="E1106" s="31">
        <f t="shared" si="68"/>
        <v>17.796610169491526</v>
      </c>
      <c r="F1106" s="31">
        <f t="shared" si="66"/>
        <v>3.2033898305084745</v>
      </c>
      <c r="G1106" s="106">
        <v>21</v>
      </c>
    </row>
    <row r="1107" spans="1:7" ht="26.25" x14ac:dyDescent="0.25">
      <c r="A1107" s="4">
        <f t="shared" si="67"/>
        <v>873</v>
      </c>
      <c r="B1107" s="66" t="s">
        <v>380</v>
      </c>
      <c r="C1107" s="4">
        <v>403</v>
      </c>
      <c r="D1107" s="93" t="s">
        <v>1335</v>
      </c>
      <c r="E1107" s="31">
        <f t="shared" si="68"/>
        <v>17.796610169491526</v>
      </c>
      <c r="F1107" s="31">
        <f t="shared" si="66"/>
        <v>3.2033898305084745</v>
      </c>
      <c r="G1107" s="106">
        <v>21</v>
      </c>
    </row>
    <row r="1108" spans="1:7" ht="26.25" x14ac:dyDescent="0.25">
      <c r="A1108" s="4">
        <f>SUM(A1107+1)</f>
        <v>874</v>
      </c>
      <c r="B1108" s="66" t="s">
        <v>381</v>
      </c>
      <c r="C1108" s="4">
        <v>403</v>
      </c>
      <c r="D1108" s="93" t="s">
        <v>1336</v>
      </c>
      <c r="E1108" s="31">
        <f t="shared" si="68"/>
        <v>17.796610169491526</v>
      </c>
      <c r="F1108" s="31">
        <f t="shared" si="66"/>
        <v>3.2033898305084745</v>
      </c>
      <c r="G1108" s="106">
        <v>21</v>
      </c>
    </row>
    <row r="1109" spans="1:7" ht="26.25" x14ac:dyDescent="0.25">
      <c r="A1109" s="4">
        <f t="shared" si="67"/>
        <v>875</v>
      </c>
      <c r="B1109" s="66" t="s">
        <v>382</v>
      </c>
      <c r="C1109" s="4">
        <v>403</v>
      </c>
      <c r="D1109" s="93" t="s">
        <v>1337</v>
      </c>
      <c r="E1109" s="31">
        <f t="shared" si="68"/>
        <v>27.118644067796613</v>
      </c>
      <c r="F1109" s="31">
        <f t="shared" si="66"/>
        <v>4.8813559322033901</v>
      </c>
      <c r="G1109" s="106">
        <v>32</v>
      </c>
    </row>
    <row r="1110" spans="1:7" ht="26.25" x14ac:dyDescent="0.25">
      <c r="A1110" s="4">
        <f t="shared" si="67"/>
        <v>876</v>
      </c>
      <c r="B1110" s="66" t="s">
        <v>383</v>
      </c>
      <c r="C1110" s="4">
        <v>403</v>
      </c>
      <c r="D1110" s="93" t="s">
        <v>1338</v>
      </c>
      <c r="E1110" s="31">
        <f t="shared" si="68"/>
        <v>27.118644067796613</v>
      </c>
      <c r="F1110" s="31">
        <f t="shared" si="66"/>
        <v>4.8813559322033901</v>
      </c>
      <c r="G1110" s="106">
        <v>32</v>
      </c>
    </row>
    <row r="1111" spans="1:7" ht="26.25" x14ac:dyDescent="0.25">
      <c r="A1111" s="4">
        <f t="shared" si="67"/>
        <v>877</v>
      </c>
      <c r="B1111" s="66" t="s">
        <v>384</v>
      </c>
      <c r="C1111" s="4">
        <v>403</v>
      </c>
      <c r="D1111" s="93" t="s">
        <v>1339</v>
      </c>
      <c r="E1111" s="31">
        <f t="shared" si="68"/>
        <v>27.118644067796613</v>
      </c>
      <c r="F1111" s="31">
        <f t="shared" si="66"/>
        <v>4.8813559322033901</v>
      </c>
      <c r="G1111" s="106">
        <v>32</v>
      </c>
    </row>
    <row r="1112" spans="1:7" ht="26.25" x14ac:dyDescent="0.25">
      <c r="A1112" s="4">
        <f t="shared" si="67"/>
        <v>878</v>
      </c>
      <c r="B1112" s="66" t="s">
        <v>385</v>
      </c>
      <c r="C1112" s="4">
        <v>403</v>
      </c>
      <c r="D1112" s="93" t="s">
        <v>1340</v>
      </c>
      <c r="E1112" s="31">
        <f t="shared" si="68"/>
        <v>37.288135593220339</v>
      </c>
      <c r="F1112" s="31">
        <f t="shared" si="66"/>
        <v>6.7118644067796609</v>
      </c>
      <c r="G1112" s="106">
        <v>44</v>
      </c>
    </row>
    <row r="1113" spans="1:7" x14ac:dyDescent="0.25">
      <c r="A1113" s="4">
        <f t="shared" si="67"/>
        <v>879</v>
      </c>
      <c r="B1113" s="66" t="s">
        <v>386</v>
      </c>
      <c r="C1113" s="4">
        <v>403</v>
      </c>
      <c r="D1113" s="93" t="s">
        <v>1341</v>
      </c>
      <c r="E1113" s="31">
        <f t="shared" si="68"/>
        <v>27.118644067796613</v>
      </c>
      <c r="F1113" s="31">
        <f t="shared" si="66"/>
        <v>4.8813559322033901</v>
      </c>
      <c r="G1113" s="106">
        <v>32</v>
      </c>
    </row>
    <row r="1114" spans="1:7" ht="51.75" x14ac:dyDescent="0.25">
      <c r="A1114" s="4">
        <f t="shared" si="67"/>
        <v>880</v>
      </c>
      <c r="B1114" s="66"/>
      <c r="C1114" s="4">
        <v>403</v>
      </c>
      <c r="D1114" s="93" t="s">
        <v>1342</v>
      </c>
      <c r="E1114" s="31">
        <f t="shared" si="68"/>
        <v>52.542372881355938</v>
      </c>
      <c r="F1114" s="31">
        <f t="shared" si="66"/>
        <v>9.4576271186440692</v>
      </c>
      <c r="G1114" s="106">
        <v>62</v>
      </c>
    </row>
    <row r="1115" spans="1:7" x14ac:dyDescent="0.25">
      <c r="A1115" s="4"/>
      <c r="B1115" s="163" t="s">
        <v>387</v>
      </c>
      <c r="C1115" s="164"/>
      <c r="D1115" s="164"/>
      <c r="E1115" s="164"/>
      <c r="F1115" s="164"/>
      <c r="G1115" s="165"/>
    </row>
    <row r="1116" spans="1:7" ht="26.25" x14ac:dyDescent="0.25">
      <c r="A1116" s="4">
        <v>881</v>
      </c>
      <c r="B1116" s="66" t="s">
        <v>388</v>
      </c>
      <c r="C1116" s="4">
        <v>403</v>
      </c>
      <c r="D1116" s="93" t="s">
        <v>1811</v>
      </c>
      <c r="E1116" s="31">
        <f t="shared" si="68"/>
        <v>49.152542372881356</v>
      </c>
      <c r="F1116" s="31">
        <f t="shared" si="66"/>
        <v>8.8474576271186454</v>
      </c>
      <c r="G1116" s="106">
        <v>58</v>
      </c>
    </row>
    <row r="1117" spans="1:7" ht="26.25" x14ac:dyDescent="0.25">
      <c r="A1117" s="4">
        <f t="shared" si="67"/>
        <v>882</v>
      </c>
      <c r="B1117" s="66"/>
      <c r="C1117" s="4">
        <v>403</v>
      </c>
      <c r="D1117" s="93" t="s">
        <v>1812</v>
      </c>
      <c r="E1117" s="31">
        <f t="shared" si="68"/>
        <v>49.152542372881356</v>
      </c>
      <c r="F1117" s="31">
        <f t="shared" si="66"/>
        <v>8.8474576271186454</v>
      </c>
      <c r="G1117" s="106">
        <v>58</v>
      </c>
    </row>
    <row r="1118" spans="1:7" ht="26.25" x14ac:dyDescent="0.25">
      <c r="A1118" s="4">
        <f t="shared" si="67"/>
        <v>883</v>
      </c>
      <c r="B1118" s="66"/>
      <c r="C1118" s="4">
        <v>403</v>
      </c>
      <c r="D1118" s="93" t="s">
        <v>1813</v>
      </c>
      <c r="E1118" s="31">
        <f t="shared" si="68"/>
        <v>32.203389830508478</v>
      </c>
      <c r="F1118" s="31">
        <f t="shared" si="66"/>
        <v>5.796610169491526</v>
      </c>
      <c r="G1118" s="106">
        <v>38</v>
      </c>
    </row>
    <row r="1119" spans="1:7" ht="26.25" x14ac:dyDescent="0.25">
      <c r="A1119" s="4">
        <f t="shared" si="67"/>
        <v>884</v>
      </c>
      <c r="B1119" s="66"/>
      <c r="C1119" s="4">
        <v>403</v>
      </c>
      <c r="D1119" s="93" t="s">
        <v>1814</v>
      </c>
      <c r="E1119" s="31">
        <f t="shared" si="68"/>
        <v>32.203389830508478</v>
      </c>
      <c r="F1119" s="31">
        <f t="shared" si="66"/>
        <v>5.796610169491526</v>
      </c>
      <c r="G1119" s="106">
        <v>38</v>
      </c>
    </row>
    <row r="1120" spans="1:7" ht="26.25" x14ac:dyDescent="0.25">
      <c r="A1120" s="4">
        <f t="shared" si="67"/>
        <v>885</v>
      </c>
      <c r="B1120" s="66"/>
      <c r="C1120" s="4">
        <v>403</v>
      </c>
      <c r="D1120" s="93" t="s">
        <v>1815</v>
      </c>
      <c r="E1120" s="31">
        <f t="shared" si="68"/>
        <v>16.949152542372882</v>
      </c>
      <c r="F1120" s="31">
        <f t="shared" si="66"/>
        <v>3.0508474576271185</v>
      </c>
      <c r="G1120" s="106">
        <v>20</v>
      </c>
    </row>
    <row r="1121" spans="1:7" ht="26.25" x14ac:dyDescent="0.25">
      <c r="A1121" s="4">
        <f t="shared" si="67"/>
        <v>886</v>
      </c>
      <c r="B1121" s="66"/>
      <c r="C1121" s="4">
        <v>403</v>
      </c>
      <c r="D1121" s="93" t="s">
        <v>1816</v>
      </c>
      <c r="E1121" s="31">
        <f t="shared" si="68"/>
        <v>32.203389830508478</v>
      </c>
      <c r="F1121" s="31">
        <f t="shared" si="66"/>
        <v>5.796610169491526</v>
      </c>
      <c r="G1121" s="106">
        <v>38</v>
      </c>
    </row>
    <row r="1122" spans="1:7" ht="28.5" customHeight="1" x14ac:dyDescent="0.25">
      <c r="A1122" s="4">
        <f t="shared" si="67"/>
        <v>887</v>
      </c>
      <c r="B1122" s="66"/>
      <c r="C1122" s="4">
        <v>403</v>
      </c>
      <c r="D1122" s="93" t="s">
        <v>1817</v>
      </c>
      <c r="E1122" s="31">
        <f t="shared" si="68"/>
        <v>32.203389830508478</v>
      </c>
      <c r="F1122" s="31">
        <f t="shared" si="66"/>
        <v>5.796610169491526</v>
      </c>
      <c r="G1122" s="106">
        <v>38</v>
      </c>
    </row>
    <row r="1123" spans="1:7" x14ac:dyDescent="0.25">
      <c r="A1123" s="4" t="s">
        <v>389</v>
      </c>
      <c r="B1123" s="163" t="s">
        <v>390</v>
      </c>
      <c r="C1123" s="164"/>
      <c r="D1123" s="164"/>
      <c r="E1123" s="164"/>
      <c r="F1123" s="164"/>
      <c r="G1123" s="165"/>
    </row>
    <row r="1124" spans="1:7" x14ac:dyDescent="0.25">
      <c r="A1124" s="4" t="s">
        <v>389</v>
      </c>
      <c r="B1124" s="66"/>
      <c r="C1124" s="4"/>
      <c r="D1124" s="157" t="s">
        <v>391</v>
      </c>
      <c r="E1124" s="157"/>
      <c r="F1124" s="157"/>
      <c r="G1124" s="157"/>
    </row>
    <row r="1125" spans="1:7" ht="39" x14ac:dyDescent="0.25">
      <c r="A1125" s="4">
        <v>888</v>
      </c>
      <c r="B1125" s="66"/>
      <c r="C1125" s="4">
        <v>403</v>
      </c>
      <c r="D1125" s="93" t="s">
        <v>1818</v>
      </c>
      <c r="E1125" s="31">
        <f t="shared" si="68"/>
        <v>5.0847457627118651</v>
      </c>
      <c r="F1125" s="31">
        <f t="shared" ref="F1125:F1183" si="69">SUM(E1125*18/100)</f>
        <v>0.9152542372881356</v>
      </c>
      <c r="G1125" s="106">
        <v>6</v>
      </c>
    </row>
    <row r="1126" spans="1:7" ht="39" x14ac:dyDescent="0.25">
      <c r="A1126" s="4">
        <f t="shared" si="67"/>
        <v>889</v>
      </c>
      <c r="B1126" s="66" t="s">
        <v>392</v>
      </c>
      <c r="C1126" s="4">
        <v>403</v>
      </c>
      <c r="D1126" s="93" t="s">
        <v>1819</v>
      </c>
      <c r="E1126" s="31">
        <f t="shared" si="68"/>
        <v>11.864406779661017</v>
      </c>
      <c r="F1126" s="31">
        <f t="shared" si="69"/>
        <v>2.1355932203389831</v>
      </c>
      <c r="G1126" s="106">
        <v>14</v>
      </c>
    </row>
    <row r="1127" spans="1:7" ht="39" x14ac:dyDescent="0.25">
      <c r="A1127" s="4">
        <f t="shared" si="67"/>
        <v>890</v>
      </c>
      <c r="B1127" s="66"/>
      <c r="C1127" s="4">
        <v>403</v>
      </c>
      <c r="D1127" s="93" t="s">
        <v>1820</v>
      </c>
      <c r="E1127" s="31">
        <f t="shared" si="68"/>
        <v>16.949152542372882</v>
      </c>
      <c r="F1127" s="31">
        <f t="shared" si="69"/>
        <v>3.0508474576271185</v>
      </c>
      <c r="G1127" s="106">
        <v>20</v>
      </c>
    </row>
    <row r="1128" spans="1:7" ht="43.5" x14ac:dyDescent="0.25">
      <c r="A1128" s="115" t="s">
        <v>2</v>
      </c>
      <c r="B1128" s="116"/>
      <c r="C1128" s="115" t="s">
        <v>3</v>
      </c>
      <c r="D1128" s="116" t="s">
        <v>4</v>
      </c>
      <c r="E1128" s="102" t="s">
        <v>14</v>
      </c>
      <c r="F1128" s="102" t="s">
        <v>5</v>
      </c>
      <c r="G1128" s="102" t="s">
        <v>15</v>
      </c>
    </row>
    <row r="1129" spans="1:7" ht="39" x14ac:dyDescent="0.25">
      <c r="A1129" s="4">
        <f>SUM(A1127+1)</f>
        <v>891</v>
      </c>
      <c r="B1129" s="66"/>
      <c r="C1129" s="4">
        <v>403</v>
      </c>
      <c r="D1129" s="93" t="s">
        <v>1821</v>
      </c>
      <c r="E1129" s="31">
        <f t="shared" si="68"/>
        <v>18.64406779661017</v>
      </c>
      <c r="F1129" s="31">
        <f t="shared" si="69"/>
        <v>3.3559322033898304</v>
      </c>
      <c r="G1129" s="106">
        <v>22</v>
      </c>
    </row>
    <row r="1130" spans="1:7" ht="51.75" x14ac:dyDescent="0.25">
      <c r="A1130" s="4">
        <f t="shared" si="67"/>
        <v>892</v>
      </c>
      <c r="B1130" s="66"/>
      <c r="C1130" s="4">
        <v>403</v>
      </c>
      <c r="D1130" s="93" t="s">
        <v>1822</v>
      </c>
      <c r="E1130" s="31">
        <f t="shared" si="68"/>
        <v>49.152542372881356</v>
      </c>
      <c r="F1130" s="31">
        <f t="shared" si="69"/>
        <v>8.8474576271186454</v>
      </c>
      <c r="G1130" s="106">
        <v>58</v>
      </c>
    </row>
    <row r="1131" spans="1:7" ht="39" x14ac:dyDescent="0.25">
      <c r="A1131" s="4">
        <f>SUM(A1130+1)</f>
        <v>893</v>
      </c>
      <c r="B1131" s="66" t="s">
        <v>354</v>
      </c>
      <c r="C1131" s="4">
        <v>403</v>
      </c>
      <c r="D1131" s="93" t="s">
        <v>1823</v>
      </c>
      <c r="E1131" s="31">
        <f t="shared" si="68"/>
        <v>241.52542372881356</v>
      </c>
      <c r="F1131" s="31">
        <f t="shared" si="69"/>
        <v>43.474576271186443</v>
      </c>
      <c r="G1131" s="106">
        <v>285</v>
      </c>
    </row>
    <row r="1132" spans="1:7" ht="39" x14ac:dyDescent="0.25">
      <c r="A1132" s="4">
        <f t="shared" si="67"/>
        <v>894</v>
      </c>
      <c r="B1132" s="66"/>
      <c r="C1132" s="4">
        <v>403</v>
      </c>
      <c r="D1132" s="93" t="s">
        <v>1824</v>
      </c>
      <c r="E1132" s="31">
        <f t="shared" si="68"/>
        <v>16.949152542372882</v>
      </c>
      <c r="F1132" s="31">
        <f t="shared" si="69"/>
        <v>3.0508474576271185</v>
      </c>
      <c r="G1132" s="106">
        <v>20</v>
      </c>
    </row>
    <row r="1133" spans="1:7" ht="51.75" x14ac:dyDescent="0.25">
      <c r="A1133" s="4">
        <f t="shared" si="67"/>
        <v>895</v>
      </c>
      <c r="B1133" s="48" t="s">
        <v>393</v>
      </c>
      <c r="C1133" s="4">
        <v>403</v>
      </c>
      <c r="D1133" s="93" t="s">
        <v>1825</v>
      </c>
      <c r="E1133" s="31">
        <f t="shared" si="68"/>
        <v>49.152542372881356</v>
      </c>
      <c r="F1133" s="31">
        <f t="shared" si="69"/>
        <v>8.8474576271186454</v>
      </c>
      <c r="G1133" s="106">
        <v>58</v>
      </c>
    </row>
    <row r="1134" spans="1:7" x14ac:dyDescent="0.25">
      <c r="A1134" s="4"/>
      <c r="B1134" s="66"/>
      <c r="C1134" s="4"/>
      <c r="D1134" s="157" t="s">
        <v>394</v>
      </c>
      <c r="E1134" s="157"/>
      <c r="F1134" s="157"/>
      <c r="G1134" s="157"/>
    </row>
    <row r="1135" spans="1:7" ht="26.25" x14ac:dyDescent="0.25">
      <c r="A1135" s="4">
        <v>896</v>
      </c>
      <c r="B1135" s="66"/>
      <c r="C1135" s="4">
        <v>403</v>
      </c>
      <c r="D1135" s="93" t="s">
        <v>1343</v>
      </c>
      <c r="E1135" s="31">
        <f t="shared" si="68"/>
        <v>5.0847457627118651</v>
      </c>
      <c r="F1135" s="31">
        <f t="shared" si="69"/>
        <v>0.9152542372881356</v>
      </c>
      <c r="G1135" s="106">
        <v>6</v>
      </c>
    </row>
    <row r="1136" spans="1:7" ht="26.25" x14ac:dyDescent="0.25">
      <c r="A1136" s="4">
        <f t="shared" si="67"/>
        <v>897</v>
      </c>
      <c r="B1136" s="66"/>
      <c r="C1136" s="4">
        <v>403</v>
      </c>
      <c r="D1136" s="93" t="s">
        <v>1344</v>
      </c>
      <c r="E1136" s="31">
        <f t="shared" si="68"/>
        <v>11.864406779661017</v>
      </c>
      <c r="F1136" s="31">
        <f t="shared" si="69"/>
        <v>2.1355932203389831</v>
      </c>
      <c r="G1136" s="106">
        <v>14</v>
      </c>
    </row>
    <row r="1137" spans="1:7" ht="26.25" x14ac:dyDescent="0.25">
      <c r="A1137" s="4">
        <f t="shared" si="67"/>
        <v>898</v>
      </c>
      <c r="B1137" s="66"/>
      <c r="C1137" s="4">
        <v>403</v>
      </c>
      <c r="D1137" s="93" t="s">
        <v>1826</v>
      </c>
      <c r="E1137" s="31">
        <f t="shared" si="68"/>
        <v>16.949152542372882</v>
      </c>
      <c r="F1137" s="31">
        <f t="shared" si="69"/>
        <v>3.0508474576271185</v>
      </c>
      <c r="G1137" s="106">
        <v>20</v>
      </c>
    </row>
    <row r="1138" spans="1:7" ht="26.25" x14ac:dyDescent="0.25">
      <c r="A1138" s="4">
        <f>SUM(A1137+1)</f>
        <v>899</v>
      </c>
      <c r="B1138" s="66" t="s">
        <v>354</v>
      </c>
      <c r="C1138" s="4">
        <v>403</v>
      </c>
      <c r="D1138" s="93" t="s">
        <v>1345</v>
      </c>
      <c r="E1138" s="31">
        <f t="shared" si="68"/>
        <v>210.16949152542375</v>
      </c>
      <c r="F1138" s="31">
        <f t="shared" si="69"/>
        <v>37.830508474576277</v>
      </c>
      <c r="G1138" s="106">
        <v>248</v>
      </c>
    </row>
    <row r="1139" spans="1:7" ht="26.25" x14ac:dyDescent="0.25">
      <c r="A1139" s="4">
        <f t="shared" si="67"/>
        <v>900</v>
      </c>
      <c r="B1139" s="66"/>
      <c r="C1139" s="4">
        <v>403</v>
      </c>
      <c r="D1139" s="93" t="s">
        <v>1346</v>
      </c>
      <c r="E1139" s="31">
        <f t="shared" si="68"/>
        <v>49.152542372881356</v>
      </c>
      <c r="F1139" s="31">
        <f t="shared" si="69"/>
        <v>8.8474576271186454</v>
      </c>
      <c r="G1139" s="106">
        <v>58</v>
      </c>
    </row>
    <row r="1140" spans="1:7" ht="26.25" x14ac:dyDescent="0.25">
      <c r="A1140" s="4">
        <f t="shared" si="67"/>
        <v>901</v>
      </c>
      <c r="B1140" s="66"/>
      <c r="C1140" s="4">
        <v>403</v>
      </c>
      <c r="D1140" s="93" t="s">
        <v>1347</v>
      </c>
      <c r="E1140" s="31">
        <f t="shared" si="68"/>
        <v>49.152542372881356</v>
      </c>
      <c r="F1140" s="31">
        <f t="shared" si="69"/>
        <v>8.8474576271186454</v>
      </c>
      <c r="G1140" s="106">
        <v>58</v>
      </c>
    </row>
    <row r="1141" spans="1:7" ht="26.25" x14ac:dyDescent="0.25">
      <c r="A1141" s="4">
        <f t="shared" si="67"/>
        <v>902</v>
      </c>
      <c r="B1141" s="66"/>
      <c r="C1141" s="4">
        <v>403</v>
      </c>
      <c r="D1141" s="93" t="s">
        <v>1348</v>
      </c>
      <c r="E1141" s="31">
        <f t="shared" si="68"/>
        <v>12.711864406779661</v>
      </c>
      <c r="F1141" s="31">
        <f t="shared" si="69"/>
        <v>2.2881355932203387</v>
      </c>
      <c r="G1141" s="106">
        <v>15</v>
      </c>
    </row>
    <row r="1142" spans="1:7" ht="26.25" x14ac:dyDescent="0.25">
      <c r="A1142" s="4">
        <f t="shared" ref="A1142:A1197" si="70">SUM(A1141+1)</f>
        <v>903</v>
      </c>
      <c r="B1142" s="66"/>
      <c r="C1142" s="4">
        <v>403</v>
      </c>
      <c r="D1142" s="93" t="s">
        <v>1349</v>
      </c>
      <c r="E1142" s="31">
        <f t="shared" si="68"/>
        <v>49.152542372881356</v>
      </c>
      <c r="F1142" s="31">
        <f t="shared" si="69"/>
        <v>8.8474576271186454</v>
      </c>
      <c r="G1142" s="106">
        <v>58</v>
      </c>
    </row>
    <row r="1143" spans="1:7" ht="26.25" x14ac:dyDescent="0.25">
      <c r="A1143" s="4">
        <f t="shared" si="70"/>
        <v>904</v>
      </c>
      <c r="B1143" s="66"/>
      <c r="C1143" s="4">
        <v>403</v>
      </c>
      <c r="D1143" s="93" t="s">
        <v>1350</v>
      </c>
      <c r="E1143" s="31">
        <f t="shared" si="68"/>
        <v>49.152542372881356</v>
      </c>
      <c r="F1143" s="31">
        <f t="shared" si="69"/>
        <v>8.8474576271186454</v>
      </c>
      <c r="G1143" s="106">
        <v>58</v>
      </c>
    </row>
    <row r="1144" spans="1:7" ht="35.25" customHeight="1" x14ac:dyDescent="0.25">
      <c r="A1144" s="4">
        <f t="shared" si="70"/>
        <v>905</v>
      </c>
      <c r="B1144" s="66"/>
      <c r="C1144" s="4">
        <v>403</v>
      </c>
      <c r="D1144" s="93" t="s">
        <v>1351</v>
      </c>
      <c r="E1144" s="31">
        <f t="shared" ref="E1144:E1209" si="71">SUM(G1144/1.18)</f>
        <v>16.949152542372882</v>
      </c>
      <c r="F1144" s="31">
        <f t="shared" si="69"/>
        <v>3.0508474576271185</v>
      </c>
      <c r="G1144" s="106">
        <v>20</v>
      </c>
    </row>
    <row r="1145" spans="1:7" ht="27" customHeight="1" x14ac:dyDescent="0.25">
      <c r="A1145" s="4"/>
      <c r="B1145" s="157" t="s">
        <v>395</v>
      </c>
      <c r="C1145" s="157"/>
      <c r="D1145" s="157"/>
      <c r="E1145" s="157"/>
      <c r="F1145" s="157"/>
      <c r="G1145" s="157"/>
    </row>
    <row r="1146" spans="1:7" x14ac:dyDescent="0.25">
      <c r="A1146" s="4">
        <v>906</v>
      </c>
      <c r="B1146" s="66" t="s">
        <v>396</v>
      </c>
      <c r="C1146" s="4">
        <v>403</v>
      </c>
      <c r="D1146" s="93" t="s">
        <v>1352</v>
      </c>
      <c r="E1146" s="31">
        <f t="shared" si="71"/>
        <v>240.67796610169492</v>
      </c>
      <c r="F1146" s="31">
        <f t="shared" si="69"/>
        <v>43.322033898305087</v>
      </c>
      <c r="G1146" s="106">
        <v>284</v>
      </c>
    </row>
    <row r="1147" spans="1:7" x14ac:dyDescent="0.25">
      <c r="A1147" s="4">
        <f t="shared" si="70"/>
        <v>907</v>
      </c>
      <c r="B1147" s="66" t="s">
        <v>397</v>
      </c>
      <c r="C1147" s="4">
        <v>403</v>
      </c>
      <c r="D1147" s="93" t="s">
        <v>1353</v>
      </c>
      <c r="E1147" s="31">
        <f t="shared" si="71"/>
        <v>5.9322033898305087</v>
      </c>
      <c r="F1147" s="31">
        <f t="shared" si="69"/>
        <v>1.0677966101694916</v>
      </c>
      <c r="G1147" s="106">
        <v>7</v>
      </c>
    </row>
    <row r="1148" spans="1:7" ht="26.25" x14ac:dyDescent="0.25">
      <c r="A1148" s="4">
        <f t="shared" si="70"/>
        <v>908</v>
      </c>
      <c r="B1148" s="66" t="s">
        <v>398</v>
      </c>
      <c r="C1148" s="4">
        <v>403</v>
      </c>
      <c r="D1148" s="93" t="s">
        <v>1354</v>
      </c>
      <c r="E1148" s="31">
        <f t="shared" si="71"/>
        <v>5.0847457627118651</v>
      </c>
      <c r="F1148" s="31">
        <f t="shared" si="69"/>
        <v>0.9152542372881356</v>
      </c>
      <c r="G1148" s="106">
        <v>6</v>
      </c>
    </row>
    <row r="1149" spans="1:7" x14ac:dyDescent="0.25">
      <c r="A1149" s="4">
        <f t="shared" si="70"/>
        <v>909</v>
      </c>
      <c r="B1149" s="66" t="s">
        <v>399</v>
      </c>
      <c r="C1149" s="4">
        <v>403</v>
      </c>
      <c r="D1149" s="93" t="s">
        <v>1355</v>
      </c>
      <c r="E1149" s="31">
        <f t="shared" si="71"/>
        <v>5.0847457627118651</v>
      </c>
      <c r="F1149" s="31">
        <f t="shared" si="69"/>
        <v>0.9152542372881356</v>
      </c>
      <c r="G1149" s="106">
        <v>6</v>
      </c>
    </row>
    <row r="1150" spans="1:7" x14ac:dyDescent="0.25">
      <c r="A1150" s="4">
        <f t="shared" si="70"/>
        <v>910</v>
      </c>
      <c r="B1150" s="66" t="s">
        <v>400</v>
      </c>
      <c r="C1150" s="4">
        <v>403</v>
      </c>
      <c r="D1150" s="93" t="s">
        <v>1356</v>
      </c>
      <c r="E1150" s="31">
        <f t="shared" si="71"/>
        <v>5.0847457627118651</v>
      </c>
      <c r="F1150" s="31">
        <f t="shared" si="69"/>
        <v>0.9152542372881356</v>
      </c>
      <c r="G1150" s="106">
        <v>6</v>
      </c>
    </row>
    <row r="1151" spans="1:7" ht="26.25" x14ac:dyDescent="0.25">
      <c r="A1151" s="4">
        <f t="shared" si="70"/>
        <v>911</v>
      </c>
      <c r="B1151" s="66"/>
      <c r="C1151" s="4">
        <v>403</v>
      </c>
      <c r="D1151" s="93" t="s">
        <v>1357</v>
      </c>
      <c r="E1151" s="31">
        <f t="shared" si="71"/>
        <v>23.728813559322035</v>
      </c>
      <c r="F1151" s="31">
        <f t="shared" si="69"/>
        <v>4.2711864406779663</v>
      </c>
      <c r="G1151" s="106">
        <v>28</v>
      </c>
    </row>
    <row r="1152" spans="1:7" ht="26.25" x14ac:dyDescent="0.25">
      <c r="A1152" s="4">
        <f t="shared" si="70"/>
        <v>912</v>
      </c>
      <c r="B1152" s="66"/>
      <c r="C1152" s="4">
        <v>403</v>
      </c>
      <c r="D1152" s="93" t="s">
        <v>1358</v>
      </c>
      <c r="E1152" s="31">
        <f t="shared" si="71"/>
        <v>49.152542372881356</v>
      </c>
      <c r="F1152" s="31">
        <f t="shared" si="69"/>
        <v>8.8474576271186454</v>
      </c>
      <c r="G1152" s="106">
        <v>58</v>
      </c>
    </row>
    <row r="1153" spans="1:7" x14ac:dyDescent="0.25">
      <c r="A1153" s="4">
        <f t="shared" si="70"/>
        <v>913</v>
      </c>
      <c r="B1153" s="66" t="s">
        <v>401</v>
      </c>
      <c r="C1153" s="4">
        <v>403</v>
      </c>
      <c r="D1153" s="93" t="s">
        <v>1359</v>
      </c>
      <c r="E1153" s="31">
        <f t="shared" si="71"/>
        <v>16.949152542372882</v>
      </c>
      <c r="F1153" s="31">
        <f t="shared" si="69"/>
        <v>3.0508474576271185</v>
      </c>
      <c r="G1153" s="106">
        <v>20</v>
      </c>
    </row>
    <row r="1154" spans="1:7" ht="26.25" x14ac:dyDescent="0.25">
      <c r="A1154" s="4">
        <f t="shared" si="70"/>
        <v>914</v>
      </c>
      <c r="B1154" s="66" t="s">
        <v>402</v>
      </c>
      <c r="C1154" s="4">
        <v>403</v>
      </c>
      <c r="D1154" s="93" t="s">
        <v>1360</v>
      </c>
      <c r="E1154" s="31">
        <f t="shared" si="71"/>
        <v>49.152542372881356</v>
      </c>
      <c r="F1154" s="31">
        <f t="shared" si="69"/>
        <v>8.8474576271186454</v>
      </c>
      <c r="G1154" s="106">
        <v>58</v>
      </c>
    </row>
    <row r="1155" spans="1:7" ht="26.25" x14ac:dyDescent="0.25">
      <c r="A1155" s="4">
        <f t="shared" si="70"/>
        <v>915</v>
      </c>
      <c r="B1155" s="66" t="s">
        <v>403</v>
      </c>
      <c r="C1155" s="4">
        <v>403</v>
      </c>
      <c r="D1155" s="93" t="s">
        <v>1361</v>
      </c>
      <c r="E1155" s="31">
        <f t="shared" si="71"/>
        <v>49.152542372881356</v>
      </c>
      <c r="F1155" s="31">
        <f t="shared" si="69"/>
        <v>8.8474576271186454</v>
      </c>
      <c r="G1155" s="106">
        <v>58</v>
      </c>
    </row>
    <row r="1156" spans="1:7" ht="43.5" x14ac:dyDescent="0.25">
      <c r="A1156" s="115" t="s">
        <v>2</v>
      </c>
      <c r="B1156" s="116"/>
      <c r="C1156" s="115" t="s">
        <v>3</v>
      </c>
      <c r="D1156" s="116" t="s">
        <v>4</v>
      </c>
      <c r="E1156" s="102" t="s">
        <v>14</v>
      </c>
      <c r="F1156" s="102" t="s">
        <v>5</v>
      </c>
      <c r="G1156" s="102" t="s">
        <v>15</v>
      </c>
    </row>
    <row r="1157" spans="1:7" x14ac:dyDescent="0.25">
      <c r="A1157" s="4">
        <f>SUM(A1155+1)</f>
        <v>916</v>
      </c>
      <c r="B1157" s="66" t="s">
        <v>404</v>
      </c>
      <c r="C1157" s="4">
        <v>403</v>
      </c>
      <c r="D1157" s="93" t="s">
        <v>1362</v>
      </c>
      <c r="E1157" s="31">
        <f t="shared" si="71"/>
        <v>49.152542372881356</v>
      </c>
      <c r="F1157" s="31">
        <f t="shared" si="69"/>
        <v>8.8474576271186454</v>
      </c>
      <c r="G1157" s="106">
        <v>58</v>
      </c>
    </row>
    <row r="1158" spans="1:7" ht="26.25" x14ac:dyDescent="0.25">
      <c r="A1158" s="4">
        <f t="shared" si="70"/>
        <v>917</v>
      </c>
      <c r="B1158" s="66" t="s">
        <v>404</v>
      </c>
      <c r="C1158" s="4">
        <v>403</v>
      </c>
      <c r="D1158" s="93" t="s">
        <v>1363</v>
      </c>
      <c r="E1158" s="31">
        <f t="shared" si="71"/>
        <v>49.152542372881356</v>
      </c>
      <c r="F1158" s="31">
        <f t="shared" si="69"/>
        <v>8.8474576271186454</v>
      </c>
      <c r="G1158" s="106">
        <v>58</v>
      </c>
    </row>
    <row r="1159" spans="1:7" ht="26.25" x14ac:dyDescent="0.25">
      <c r="A1159" s="4">
        <f t="shared" si="70"/>
        <v>918</v>
      </c>
      <c r="B1159" s="66" t="s">
        <v>405</v>
      </c>
      <c r="C1159" s="4">
        <v>403</v>
      </c>
      <c r="D1159" s="93" t="s">
        <v>1364</v>
      </c>
      <c r="E1159" s="31">
        <f t="shared" si="71"/>
        <v>12.711864406779661</v>
      </c>
      <c r="F1159" s="31">
        <f t="shared" si="69"/>
        <v>2.2881355932203387</v>
      </c>
      <c r="G1159" s="106">
        <v>15</v>
      </c>
    </row>
    <row r="1160" spans="1:7" ht="26.25" x14ac:dyDescent="0.25">
      <c r="A1160" s="4">
        <f t="shared" si="70"/>
        <v>919</v>
      </c>
      <c r="B1160" s="66" t="s">
        <v>406</v>
      </c>
      <c r="C1160" s="4">
        <v>403</v>
      </c>
      <c r="D1160" s="93" t="s">
        <v>1365</v>
      </c>
      <c r="E1160" s="31">
        <f t="shared" si="71"/>
        <v>12.711864406779661</v>
      </c>
      <c r="F1160" s="31">
        <f t="shared" si="69"/>
        <v>2.2881355932203387</v>
      </c>
      <c r="G1160" s="106">
        <v>15</v>
      </c>
    </row>
    <row r="1161" spans="1:7" ht="26.25" x14ac:dyDescent="0.25">
      <c r="A1161" s="4">
        <f>SUM(A1160+1)</f>
        <v>920</v>
      </c>
      <c r="B1161" s="66" t="s">
        <v>407</v>
      </c>
      <c r="C1161" s="4">
        <v>403</v>
      </c>
      <c r="D1161" s="93" t="s">
        <v>1366</v>
      </c>
      <c r="E1161" s="31">
        <f t="shared" si="71"/>
        <v>120.33898305084746</v>
      </c>
      <c r="F1161" s="31">
        <f t="shared" si="69"/>
        <v>21.661016949152543</v>
      </c>
      <c r="G1161" s="106">
        <v>142</v>
      </c>
    </row>
    <row r="1162" spans="1:7" ht="25.5" customHeight="1" x14ac:dyDescent="0.25">
      <c r="A1162" s="4">
        <f t="shared" si="70"/>
        <v>921</v>
      </c>
      <c r="B1162" s="66" t="s">
        <v>408</v>
      </c>
      <c r="C1162" s="4">
        <v>403</v>
      </c>
      <c r="D1162" s="93" t="s">
        <v>1367</v>
      </c>
      <c r="E1162" s="31">
        <f t="shared" si="71"/>
        <v>49.152542372881356</v>
      </c>
      <c r="F1162" s="31">
        <f t="shared" si="69"/>
        <v>8.8474576271186454</v>
      </c>
      <c r="G1162" s="106">
        <v>58</v>
      </c>
    </row>
    <row r="1163" spans="1:7" x14ac:dyDescent="0.25">
      <c r="A1163" s="4"/>
      <c r="B1163" s="157" t="s">
        <v>409</v>
      </c>
      <c r="C1163" s="157"/>
      <c r="D1163" s="157"/>
      <c r="E1163" s="157"/>
      <c r="F1163" s="157"/>
      <c r="G1163" s="157"/>
    </row>
    <row r="1164" spans="1:7" ht="26.25" x14ac:dyDescent="0.25">
      <c r="A1164" s="4">
        <v>922</v>
      </c>
      <c r="B1164" s="48" t="s">
        <v>410</v>
      </c>
      <c r="C1164" s="4">
        <v>403</v>
      </c>
      <c r="D1164" s="93" t="s">
        <v>1368</v>
      </c>
      <c r="E1164" s="31">
        <f t="shared" si="71"/>
        <v>4.2372881355932206</v>
      </c>
      <c r="F1164" s="31">
        <f t="shared" si="69"/>
        <v>0.76271186440677963</v>
      </c>
      <c r="G1164" s="106">
        <v>5</v>
      </c>
    </row>
    <row r="1165" spans="1:7" ht="26.25" x14ac:dyDescent="0.25">
      <c r="A1165" s="4">
        <f t="shared" si="70"/>
        <v>923</v>
      </c>
      <c r="B1165" s="66"/>
      <c r="C1165" s="4">
        <v>403</v>
      </c>
      <c r="D1165" s="93" t="s">
        <v>1369</v>
      </c>
      <c r="E1165" s="31">
        <f t="shared" si="71"/>
        <v>6.7796610169491531</v>
      </c>
      <c r="F1165" s="31">
        <f t="shared" si="69"/>
        <v>1.2203389830508475</v>
      </c>
      <c r="G1165" s="106">
        <v>8</v>
      </c>
    </row>
    <row r="1166" spans="1:7" x14ac:dyDescent="0.25">
      <c r="A1166" s="56">
        <f t="shared" si="70"/>
        <v>924</v>
      </c>
      <c r="B1166" s="124"/>
      <c r="C1166" s="56">
        <v>403</v>
      </c>
      <c r="D1166" s="45" t="s">
        <v>1370</v>
      </c>
      <c r="E1166" s="44">
        <f t="shared" si="71"/>
        <v>5.0847457627118651</v>
      </c>
      <c r="F1166" s="44">
        <f t="shared" si="69"/>
        <v>0.9152542372881356</v>
      </c>
      <c r="G1166" s="108">
        <v>6</v>
      </c>
    </row>
    <row r="1167" spans="1:7" ht="26.25" x14ac:dyDescent="0.25">
      <c r="A1167" s="4">
        <f t="shared" si="70"/>
        <v>925</v>
      </c>
      <c r="B1167" s="66"/>
      <c r="C1167" s="4">
        <v>403</v>
      </c>
      <c r="D1167" s="93" t="s">
        <v>1371</v>
      </c>
      <c r="E1167" s="31">
        <f t="shared" si="71"/>
        <v>18.64406779661017</v>
      </c>
      <c r="F1167" s="31">
        <f t="shared" si="69"/>
        <v>3.3559322033898304</v>
      </c>
      <c r="G1167" s="106">
        <v>22</v>
      </c>
    </row>
    <row r="1168" spans="1:7" ht="26.25" x14ac:dyDescent="0.25">
      <c r="A1168" s="4">
        <f>SUM(A1167+1)</f>
        <v>926</v>
      </c>
      <c r="B1168" s="66"/>
      <c r="C1168" s="4">
        <v>403</v>
      </c>
      <c r="D1168" s="93" t="s">
        <v>1372</v>
      </c>
      <c r="E1168" s="31">
        <f t="shared" si="71"/>
        <v>49.152542372881356</v>
      </c>
      <c r="F1168" s="31">
        <f t="shared" si="69"/>
        <v>8.8474576271186454</v>
      </c>
      <c r="G1168" s="106">
        <v>58</v>
      </c>
    </row>
    <row r="1169" spans="1:7" ht="26.25" x14ac:dyDescent="0.25">
      <c r="A1169" s="4">
        <f t="shared" si="70"/>
        <v>927</v>
      </c>
      <c r="B1169" s="66"/>
      <c r="C1169" s="4">
        <v>403</v>
      </c>
      <c r="D1169" s="93" t="s">
        <v>1373</v>
      </c>
      <c r="E1169" s="31">
        <f t="shared" si="71"/>
        <v>18.64406779661017</v>
      </c>
      <c r="F1169" s="31">
        <f t="shared" si="69"/>
        <v>3.3559322033898304</v>
      </c>
      <c r="G1169" s="106">
        <v>22</v>
      </c>
    </row>
    <row r="1170" spans="1:7" x14ac:dyDescent="0.25">
      <c r="A1170" s="4">
        <f t="shared" si="70"/>
        <v>928</v>
      </c>
      <c r="B1170" s="66"/>
      <c r="C1170" s="4">
        <v>403</v>
      </c>
      <c r="D1170" s="93" t="s">
        <v>1374</v>
      </c>
      <c r="E1170" s="31">
        <f t="shared" si="71"/>
        <v>38.135593220338983</v>
      </c>
      <c r="F1170" s="31">
        <f t="shared" si="69"/>
        <v>6.8644067796610173</v>
      </c>
      <c r="G1170" s="106">
        <v>45</v>
      </c>
    </row>
    <row r="1171" spans="1:7" x14ac:dyDescent="0.25">
      <c r="A1171" s="4"/>
      <c r="B1171" s="195" t="s">
        <v>411</v>
      </c>
      <c r="C1171" s="195"/>
      <c r="D1171" s="195"/>
      <c r="E1171" s="195"/>
      <c r="F1171" s="195"/>
      <c r="G1171" s="195"/>
    </row>
    <row r="1172" spans="1:7" x14ac:dyDescent="0.25">
      <c r="A1172" s="4">
        <v>929</v>
      </c>
      <c r="B1172" s="48" t="s">
        <v>412</v>
      </c>
      <c r="C1172" s="4">
        <v>403</v>
      </c>
      <c r="D1172" s="93" t="s">
        <v>1375</v>
      </c>
      <c r="E1172" s="31">
        <f t="shared" si="71"/>
        <v>4.2372881355932206</v>
      </c>
      <c r="F1172" s="31">
        <f t="shared" si="69"/>
        <v>0.76271186440677963</v>
      </c>
      <c r="G1172" s="106">
        <v>5</v>
      </c>
    </row>
    <row r="1173" spans="1:7" x14ac:dyDescent="0.25">
      <c r="A1173" s="4">
        <f t="shared" si="70"/>
        <v>930</v>
      </c>
      <c r="B1173" s="48" t="s">
        <v>412</v>
      </c>
      <c r="C1173" s="4">
        <v>403</v>
      </c>
      <c r="D1173" s="93" t="s">
        <v>1376</v>
      </c>
      <c r="E1173" s="31">
        <f t="shared" si="71"/>
        <v>6.7796610169491531</v>
      </c>
      <c r="F1173" s="31">
        <f t="shared" si="69"/>
        <v>1.2203389830508475</v>
      </c>
      <c r="G1173" s="106">
        <v>8</v>
      </c>
    </row>
    <row r="1174" spans="1:7" ht="26.25" x14ac:dyDescent="0.25">
      <c r="A1174" s="4">
        <f t="shared" si="70"/>
        <v>931</v>
      </c>
      <c r="B1174" s="48" t="s">
        <v>413</v>
      </c>
      <c r="C1174" s="4">
        <v>403</v>
      </c>
      <c r="D1174" s="93" t="s">
        <v>1377</v>
      </c>
      <c r="E1174" s="31">
        <f t="shared" si="71"/>
        <v>14.40677966101695</v>
      </c>
      <c r="F1174" s="31">
        <f t="shared" si="69"/>
        <v>2.593220338983051</v>
      </c>
      <c r="G1174" s="106">
        <v>17</v>
      </c>
    </row>
    <row r="1175" spans="1:7" ht="26.25" x14ac:dyDescent="0.25">
      <c r="A1175" s="4">
        <f t="shared" si="70"/>
        <v>932</v>
      </c>
      <c r="B1175" s="48" t="s">
        <v>414</v>
      </c>
      <c r="C1175" s="4">
        <v>403</v>
      </c>
      <c r="D1175" s="93" t="s">
        <v>1378</v>
      </c>
      <c r="E1175" s="31">
        <f t="shared" si="71"/>
        <v>14.40677966101695</v>
      </c>
      <c r="F1175" s="31">
        <f t="shared" si="69"/>
        <v>2.593220338983051</v>
      </c>
      <c r="G1175" s="106">
        <v>17</v>
      </c>
    </row>
    <row r="1176" spans="1:7" x14ac:dyDescent="0.25">
      <c r="A1176" s="4">
        <f t="shared" si="70"/>
        <v>933</v>
      </c>
      <c r="B1176" s="48" t="s">
        <v>415</v>
      </c>
      <c r="C1176" s="4">
        <v>403</v>
      </c>
      <c r="D1176" s="93" t="s">
        <v>1379</v>
      </c>
      <c r="E1176" s="31">
        <f t="shared" si="71"/>
        <v>20.33898305084746</v>
      </c>
      <c r="F1176" s="31">
        <f t="shared" si="69"/>
        <v>3.6610169491525424</v>
      </c>
      <c r="G1176" s="106">
        <v>24</v>
      </c>
    </row>
    <row r="1177" spans="1:7" x14ac:dyDescent="0.25">
      <c r="A1177" s="4">
        <f t="shared" si="70"/>
        <v>934</v>
      </c>
      <c r="B1177" s="66"/>
      <c r="C1177" s="4">
        <v>403</v>
      </c>
      <c r="D1177" s="93" t="s">
        <v>1380</v>
      </c>
      <c r="E1177" s="31">
        <f t="shared" si="71"/>
        <v>37.288135593220339</v>
      </c>
      <c r="F1177" s="31">
        <f t="shared" si="69"/>
        <v>6.7118644067796609</v>
      </c>
      <c r="G1177" s="106">
        <v>44</v>
      </c>
    </row>
    <row r="1178" spans="1:7" x14ac:dyDescent="0.25">
      <c r="A1178" s="4"/>
      <c r="B1178" s="157" t="s">
        <v>579</v>
      </c>
      <c r="C1178" s="157"/>
      <c r="D1178" s="157"/>
      <c r="E1178" s="157"/>
      <c r="F1178" s="157"/>
      <c r="G1178" s="157"/>
    </row>
    <row r="1179" spans="1:7" x14ac:dyDescent="0.25">
      <c r="A1179" s="4">
        <v>935</v>
      </c>
      <c r="B1179" s="48" t="s">
        <v>416</v>
      </c>
      <c r="C1179" s="4">
        <v>403</v>
      </c>
      <c r="D1179" s="93" t="s">
        <v>1381</v>
      </c>
      <c r="E1179" s="31">
        <f t="shared" si="71"/>
        <v>5.9322033898305087</v>
      </c>
      <c r="F1179" s="31">
        <f t="shared" si="69"/>
        <v>1.0677966101694916</v>
      </c>
      <c r="G1179" s="106">
        <v>7</v>
      </c>
    </row>
    <row r="1180" spans="1:7" ht="26.25" x14ac:dyDescent="0.25">
      <c r="A1180" s="4">
        <f t="shared" si="70"/>
        <v>936</v>
      </c>
      <c r="B1180" s="66"/>
      <c r="C1180" s="4">
        <v>403</v>
      </c>
      <c r="D1180" s="93" t="s">
        <v>1382</v>
      </c>
      <c r="E1180" s="31">
        <f t="shared" si="71"/>
        <v>37.288135593220339</v>
      </c>
      <c r="F1180" s="31">
        <f t="shared" si="69"/>
        <v>6.7118644067796609</v>
      </c>
      <c r="G1180" s="106">
        <v>44</v>
      </c>
    </row>
    <row r="1181" spans="1:7" ht="26.25" x14ac:dyDescent="0.25">
      <c r="A1181" s="4">
        <f t="shared" si="70"/>
        <v>937</v>
      </c>
      <c r="B1181" s="66"/>
      <c r="C1181" s="4">
        <v>403</v>
      </c>
      <c r="D1181" s="93" t="s">
        <v>1383</v>
      </c>
      <c r="E1181" s="31">
        <f t="shared" si="71"/>
        <v>5.9322033898305087</v>
      </c>
      <c r="F1181" s="31">
        <f t="shared" si="69"/>
        <v>1.0677966101694916</v>
      </c>
      <c r="G1181" s="106">
        <v>7</v>
      </c>
    </row>
    <row r="1182" spans="1:7" ht="26.25" x14ac:dyDescent="0.25">
      <c r="A1182" s="4">
        <f t="shared" si="70"/>
        <v>938</v>
      </c>
      <c r="B1182" s="66"/>
      <c r="C1182" s="4">
        <v>403</v>
      </c>
      <c r="D1182" s="93" t="s">
        <v>1384</v>
      </c>
      <c r="E1182" s="31">
        <f t="shared" si="71"/>
        <v>20.33898305084746</v>
      </c>
      <c r="F1182" s="31">
        <f t="shared" si="69"/>
        <v>3.6610169491525424</v>
      </c>
      <c r="G1182" s="106">
        <v>24</v>
      </c>
    </row>
    <row r="1183" spans="1:7" ht="26.25" x14ac:dyDescent="0.25">
      <c r="A1183" s="4">
        <f t="shared" si="70"/>
        <v>939</v>
      </c>
      <c r="B1183" s="66"/>
      <c r="C1183" s="4">
        <v>403</v>
      </c>
      <c r="D1183" s="93" t="s">
        <v>1385</v>
      </c>
      <c r="E1183" s="31">
        <f t="shared" si="71"/>
        <v>22.033898305084747</v>
      </c>
      <c r="F1183" s="31">
        <f t="shared" si="69"/>
        <v>3.9661016949152543</v>
      </c>
      <c r="G1183" s="106">
        <v>26</v>
      </c>
    </row>
    <row r="1184" spans="1:7" x14ac:dyDescent="0.25">
      <c r="A1184" s="4"/>
      <c r="B1184" s="157" t="s">
        <v>580</v>
      </c>
      <c r="C1184" s="157"/>
      <c r="D1184" s="157"/>
      <c r="E1184" s="157"/>
      <c r="F1184" s="157"/>
      <c r="G1184" s="157"/>
    </row>
    <row r="1185" spans="1:7" x14ac:dyDescent="0.25">
      <c r="A1185" s="4">
        <v>940</v>
      </c>
      <c r="B1185" s="66" t="s">
        <v>417</v>
      </c>
      <c r="C1185" s="4">
        <v>403</v>
      </c>
      <c r="D1185" s="93" t="s">
        <v>1386</v>
      </c>
      <c r="E1185" s="31">
        <f t="shared" si="71"/>
        <v>5.9322033898305087</v>
      </c>
      <c r="F1185" s="31">
        <f t="shared" ref="F1185:F1248" si="72">SUM(E1185*18/100)</f>
        <v>1.0677966101694916</v>
      </c>
      <c r="G1185" s="106">
        <v>7</v>
      </c>
    </row>
    <row r="1186" spans="1:7" ht="26.25" x14ac:dyDescent="0.25">
      <c r="A1186" s="4">
        <f t="shared" si="70"/>
        <v>941</v>
      </c>
      <c r="B1186" s="66"/>
      <c r="C1186" s="4">
        <v>403</v>
      </c>
      <c r="D1186" s="93" t="s">
        <v>1387</v>
      </c>
      <c r="E1186" s="31">
        <f t="shared" si="71"/>
        <v>7.6271186440677967</v>
      </c>
      <c r="F1186" s="31">
        <f t="shared" si="72"/>
        <v>1.3728813559322035</v>
      </c>
      <c r="G1186" s="106">
        <v>9</v>
      </c>
    </row>
    <row r="1187" spans="1:7" x14ac:dyDescent="0.25">
      <c r="A1187" s="4">
        <f t="shared" si="70"/>
        <v>942</v>
      </c>
      <c r="B1187" s="66"/>
      <c r="C1187" s="4">
        <v>403</v>
      </c>
      <c r="D1187" s="93" t="s">
        <v>1388</v>
      </c>
      <c r="E1187" s="31">
        <f t="shared" si="71"/>
        <v>35.593220338983052</v>
      </c>
      <c r="F1187" s="31">
        <f t="shared" si="72"/>
        <v>6.406779661016949</v>
      </c>
      <c r="G1187" s="106">
        <v>42</v>
      </c>
    </row>
    <row r="1188" spans="1:7" x14ac:dyDescent="0.25">
      <c r="A1188" s="4">
        <f t="shared" si="70"/>
        <v>943</v>
      </c>
      <c r="B1188" s="66"/>
      <c r="C1188" s="4">
        <v>403</v>
      </c>
      <c r="D1188" s="93" t="s">
        <v>1389</v>
      </c>
      <c r="E1188" s="31">
        <f t="shared" si="71"/>
        <v>33.050847457627121</v>
      </c>
      <c r="F1188" s="31">
        <f t="shared" si="72"/>
        <v>5.9491525423728824</v>
      </c>
      <c r="G1188" s="106">
        <v>39</v>
      </c>
    </row>
    <row r="1189" spans="1:7" ht="26.25" x14ac:dyDescent="0.25">
      <c r="A1189" s="4">
        <f t="shared" si="70"/>
        <v>944</v>
      </c>
      <c r="B1189" s="66"/>
      <c r="C1189" s="4">
        <v>403</v>
      </c>
      <c r="D1189" s="93" t="s">
        <v>1390</v>
      </c>
      <c r="E1189" s="31">
        <f t="shared" si="71"/>
        <v>33.050847457627121</v>
      </c>
      <c r="F1189" s="31">
        <f t="shared" si="72"/>
        <v>5.9491525423728824</v>
      </c>
      <c r="G1189" s="106">
        <v>39</v>
      </c>
    </row>
    <row r="1190" spans="1:7" ht="26.25" x14ac:dyDescent="0.25">
      <c r="A1190" s="4">
        <f t="shared" si="70"/>
        <v>945</v>
      </c>
      <c r="B1190" s="66"/>
      <c r="C1190" s="4">
        <v>403</v>
      </c>
      <c r="D1190" s="93" t="s">
        <v>1391</v>
      </c>
      <c r="E1190" s="31">
        <f t="shared" si="71"/>
        <v>8.4745762711864412</v>
      </c>
      <c r="F1190" s="31">
        <f t="shared" si="72"/>
        <v>1.5254237288135593</v>
      </c>
      <c r="G1190" s="106">
        <v>10</v>
      </c>
    </row>
    <row r="1191" spans="1:7" ht="43.5" x14ac:dyDescent="0.25">
      <c r="A1191" s="115" t="s">
        <v>2</v>
      </c>
      <c r="B1191" s="116"/>
      <c r="C1191" s="115" t="s">
        <v>3</v>
      </c>
      <c r="D1191" s="116" t="s">
        <v>4</v>
      </c>
      <c r="E1191" s="102" t="s">
        <v>14</v>
      </c>
      <c r="F1191" s="102" t="s">
        <v>5</v>
      </c>
      <c r="G1191" s="102" t="s">
        <v>15</v>
      </c>
    </row>
    <row r="1192" spans="1:7" ht="26.25" x14ac:dyDescent="0.25">
      <c r="A1192" s="4">
        <f>SUM(A1190+1)</f>
        <v>946</v>
      </c>
      <c r="B1192" s="66"/>
      <c r="C1192" s="4">
        <v>403</v>
      </c>
      <c r="D1192" s="93" t="s">
        <v>1392</v>
      </c>
      <c r="E1192" s="31">
        <f t="shared" si="71"/>
        <v>95.762711864406782</v>
      </c>
      <c r="F1192" s="31">
        <f t="shared" si="72"/>
        <v>17.237288135593221</v>
      </c>
      <c r="G1192" s="106">
        <v>113</v>
      </c>
    </row>
    <row r="1193" spans="1:7" x14ac:dyDescent="0.25">
      <c r="A1193" s="4">
        <f t="shared" si="70"/>
        <v>947</v>
      </c>
      <c r="B1193" s="66"/>
      <c r="C1193" s="4">
        <v>403</v>
      </c>
      <c r="D1193" s="93" t="s">
        <v>1393</v>
      </c>
      <c r="E1193" s="31">
        <f t="shared" si="71"/>
        <v>44.915254237288138</v>
      </c>
      <c r="F1193" s="31">
        <f t="shared" si="72"/>
        <v>8.0847457627118651</v>
      </c>
      <c r="G1193" s="106">
        <v>53</v>
      </c>
    </row>
    <row r="1194" spans="1:7" x14ac:dyDescent="0.25">
      <c r="A1194" s="4"/>
      <c r="B1194" s="157" t="s">
        <v>418</v>
      </c>
      <c r="C1194" s="157"/>
      <c r="D1194" s="157"/>
      <c r="E1194" s="157"/>
      <c r="F1194" s="157"/>
      <c r="G1194" s="157"/>
    </row>
    <row r="1195" spans="1:7" x14ac:dyDescent="0.25">
      <c r="A1195" s="4">
        <v>948</v>
      </c>
      <c r="B1195" s="48" t="s">
        <v>419</v>
      </c>
      <c r="C1195" s="4">
        <v>403</v>
      </c>
      <c r="D1195" s="93" t="s">
        <v>1394</v>
      </c>
      <c r="E1195" s="31">
        <f t="shared" si="71"/>
        <v>4.2372881355932206</v>
      </c>
      <c r="F1195" s="31">
        <f t="shared" si="72"/>
        <v>0.76271186440677963</v>
      </c>
      <c r="G1195" s="106">
        <v>5</v>
      </c>
    </row>
    <row r="1196" spans="1:7" ht="26.25" x14ac:dyDescent="0.25">
      <c r="A1196" s="4">
        <f t="shared" si="70"/>
        <v>949</v>
      </c>
      <c r="B1196" s="66"/>
      <c r="C1196" s="4">
        <v>403</v>
      </c>
      <c r="D1196" s="93" t="s">
        <v>1395</v>
      </c>
      <c r="E1196" s="31">
        <f t="shared" si="71"/>
        <v>21.186440677966104</v>
      </c>
      <c r="F1196" s="31">
        <f t="shared" si="72"/>
        <v>3.8135593220338988</v>
      </c>
      <c r="G1196" s="106">
        <v>25</v>
      </c>
    </row>
    <row r="1197" spans="1:7" x14ac:dyDescent="0.25">
      <c r="A1197" s="4">
        <f t="shared" si="70"/>
        <v>950</v>
      </c>
      <c r="B1197" s="66"/>
      <c r="C1197" s="4">
        <v>403</v>
      </c>
      <c r="D1197" s="93" t="s">
        <v>1396</v>
      </c>
      <c r="E1197" s="31">
        <f t="shared" si="71"/>
        <v>4.2372881355932206</v>
      </c>
      <c r="F1197" s="31">
        <f t="shared" si="72"/>
        <v>0.76271186440677963</v>
      </c>
      <c r="G1197" s="106">
        <v>5</v>
      </c>
    </row>
    <row r="1198" spans="1:7" x14ac:dyDescent="0.25">
      <c r="A1198" s="4"/>
      <c r="B1198" s="157" t="s">
        <v>581</v>
      </c>
      <c r="C1198" s="157"/>
      <c r="D1198" s="157"/>
      <c r="E1198" s="157"/>
      <c r="F1198" s="157"/>
      <c r="G1198" s="157"/>
    </row>
    <row r="1199" spans="1:7" ht="26.25" x14ac:dyDescent="0.25">
      <c r="A1199" s="4">
        <v>951</v>
      </c>
      <c r="B1199" s="66" t="s">
        <v>420</v>
      </c>
      <c r="C1199" s="4">
        <v>403</v>
      </c>
      <c r="D1199" s="93" t="s">
        <v>1397</v>
      </c>
      <c r="E1199" s="31">
        <f t="shared" si="71"/>
        <v>4.2372881355932206</v>
      </c>
      <c r="F1199" s="31">
        <f t="shared" si="72"/>
        <v>0.76271186440677963</v>
      </c>
      <c r="G1199" s="106">
        <v>5</v>
      </c>
    </row>
    <row r="1200" spans="1:7" ht="26.25" x14ac:dyDescent="0.25">
      <c r="A1200" s="4">
        <f t="shared" ref="A1200:A1262" si="73">SUM(A1199+1)</f>
        <v>952</v>
      </c>
      <c r="B1200" s="66"/>
      <c r="C1200" s="4">
        <v>403</v>
      </c>
      <c r="D1200" s="93" t="s">
        <v>1398</v>
      </c>
      <c r="E1200" s="31">
        <f t="shared" si="71"/>
        <v>7.6271186440677967</v>
      </c>
      <c r="F1200" s="31">
        <f t="shared" si="72"/>
        <v>1.3728813559322035</v>
      </c>
      <c r="G1200" s="106">
        <v>9</v>
      </c>
    </row>
    <row r="1201" spans="1:7" ht="26.25" x14ac:dyDescent="0.25">
      <c r="A1201" s="4">
        <f t="shared" si="73"/>
        <v>953</v>
      </c>
      <c r="B1201" s="66"/>
      <c r="C1201" s="4">
        <v>403</v>
      </c>
      <c r="D1201" s="93" t="s">
        <v>1399</v>
      </c>
      <c r="E1201" s="31">
        <f t="shared" si="71"/>
        <v>4.2372881355932206</v>
      </c>
      <c r="F1201" s="31">
        <f t="shared" si="72"/>
        <v>0.76271186440677963</v>
      </c>
      <c r="G1201" s="106">
        <v>5</v>
      </c>
    </row>
    <row r="1202" spans="1:7" ht="26.25" x14ac:dyDescent="0.25">
      <c r="A1202" s="4">
        <f t="shared" si="73"/>
        <v>954</v>
      </c>
      <c r="B1202" s="66" t="s">
        <v>420</v>
      </c>
      <c r="C1202" s="4">
        <v>403</v>
      </c>
      <c r="D1202" s="93" t="s">
        <v>1400</v>
      </c>
      <c r="E1202" s="31">
        <f t="shared" si="71"/>
        <v>4.2372881355932206</v>
      </c>
      <c r="F1202" s="31">
        <f t="shared" si="72"/>
        <v>0.76271186440677963</v>
      </c>
      <c r="G1202" s="106">
        <v>5</v>
      </c>
    </row>
    <row r="1203" spans="1:7" ht="26.25" x14ac:dyDescent="0.25">
      <c r="A1203" s="4">
        <f t="shared" si="73"/>
        <v>955</v>
      </c>
      <c r="B1203" s="66"/>
      <c r="C1203" s="4">
        <v>403</v>
      </c>
      <c r="D1203" s="93" t="s">
        <v>1401</v>
      </c>
      <c r="E1203" s="31">
        <f t="shared" si="71"/>
        <v>5.0847457627118651</v>
      </c>
      <c r="F1203" s="31">
        <f t="shared" si="72"/>
        <v>0.9152542372881356</v>
      </c>
      <c r="G1203" s="106">
        <v>6</v>
      </c>
    </row>
    <row r="1204" spans="1:7" ht="26.25" x14ac:dyDescent="0.25">
      <c r="A1204" s="4">
        <f t="shared" si="73"/>
        <v>956</v>
      </c>
      <c r="B1204" s="66"/>
      <c r="C1204" s="4">
        <v>403</v>
      </c>
      <c r="D1204" s="93" t="s">
        <v>1402</v>
      </c>
      <c r="E1204" s="31">
        <f t="shared" si="71"/>
        <v>15.254237288135593</v>
      </c>
      <c r="F1204" s="31">
        <f t="shared" si="72"/>
        <v>2.745762711864407</v>
      </c>
      <c r="G1204" s="106">
        <v>18</v>
      </c>
    </row>
    <row r="1205" spans="1:7" ht="26.25" x14ac:dyDescent="0.25">
      <c r="A1205" s="4">
        <f t="shared" si="73"/>
        <v>957</v>
      </c>
      <c r="B1205" s="66"/>
      <c r="C1205" s="4">
        <v>403</v>
      </c>
      <c r="D1205" s="93" t="s">
        <v>1403</v>
      </c>
      <c r="E1205" s="31">
        <f t="shared" si="71"/>
        <v>15.254237288135593</v>
      </c>
      <c r="F1205" s="31">
        <f t="shared" si="72"/>
        <v>2.745762711864407</v>
      </c>
      <c r="G1205" s="106">
        <v>18</v>
      </c>
    </row>
    <row r="1206" spans="1:7" ht="26.25" x14ac:dyDescent="0.25">
      <c r="A1206" s="4">
        <f t="shared" si="73"/>
        <v>958</v>
      </c>
      <c r="B1206" s="66"/>
      <c r="C1206" s="4">
        <v>403</v>
      </c>
      <c r="D1206" s="93" t="s">
        <v>1404</v>
      </c>
      <c r="E1206" s="31">
        <f t="shared" si="71"/>
        <v>5.9322033898305087</v>
      </c>
      <c r="F1206" s="31">
        <f t="shared" si="72"/>
        <v>1.0677966101694916</v>
      </c>
      <c r="G1206" s="106">
        <v>7</v>
      </c>
    </row>
    <row r="1207" spans="1:7" x14ac:dyDescent="0.25">
      <c r="A1207" s="4"/>
      <c r="B1207" s="157" t="s">
        <v>421</v>
      </c>
      <c r="C1207" s="157"/>
      <c r="D1207" s="157"/>
      <c r="E1207" s="157"/>
      <c r="F1207" s="157"/>
      <c r="G1207" s="157"/>
    </row>
    <row r="1208" spans="1:7" x14ac:dyDescent="0.25">
      <c r="A1208" s="4">
        <v>959</v>
      </c>
      <c r="B1208" s="66" t="s">
        <v>422</v>
      </c>
      <c r="C1208" s="4">
        <v>403</v>
      </c>
      <c r="D1208" s="93" t="s">
        <v>1405</v>
      </c>
      <c r="E1208" s="31">
        <f t="shared" si="71"/>
        <v>4.2372881355932206</v>
      </c>
      <c r="F1208" s="31">
        <f t="shared" si="72"/>
        <v>0.76271186440677963</v>
      </c>
      <c r="G1208" s="106">
        <v>5</v>
      </c>
    </row>
    <row r="1209" spans="1:7" ht="26.25" x14ac:dyDescent="0.25">
      <c r="A1209" s="4">
        <f t="shared" si="73"/>
        <v>960</v>
      </c>
      <c r="B1209" s="66"/>
      <c r="C1209" s="4">
        <v>403</v>
      </c>
      <c r="D1209" s="93" t="s">
        <v>1406</v>
      </c>
      <c r="E1209" s="31">
        <f t="shared" si="71"/>
        <v>11.016949152542374</v>
      </c>
      <c r="F1209" s="31">
        <f t="shared" si="72"/>
        <v>1.9830508474576272</v>
      </c>
      <c r="G1209" s="106">
        <v>13</v>
      </c>
    </row>
    <row r="1210" spans="1:7" ht="26.25" x14ac:dyDescent="0.25">
      <c r="A1210" s="4">
        <f t="shared" si="73"/>
        <v>961</v>
      </c>
      <c r="B1210" s="66"/>
      <c r="C1210" s="4">
        <v>403</v>
      </c>
      <c r="D1210" s="93" t="s">
        <v>1407</v>
      </c>
      <c r="E1210" s="31">
        <f t="shared" ref="E1210:E1274" si="74">SUM(G1210/1.18)</f>
        <v>4.2372881355932206</v>
      </c>
      <c r="F1210" s="31">
        <f t="shared" si="72"/>
        <v>0.76271186440677963</v>
      </c>
      <c r="G1210" s="106">
        <v>5</v>
      </c>
    </row>
    <row r="1211" spans="1:7" ht="26.25" x14ac:dyDescent="0.25">
      <c r="A1211" s="4">
        <f t="shared" si="73"/>
        <v>962</v>
      </c>
      <c r="B1211" s="66"/>
      <c r="C1211" s="4">
        <v>403</v>
      </c>
      <c r="D1211" s="93" t="s">
        <v>1408</v>
      </c>
      <c r="E1211" s="31">
        <f t="shared" si="74"/>
        <v>5.0847457627118651</v>
      </c>
      <c r="F1211" s="31">
        <f t="shared" si="72"/>
        <v>0.9152542372881356</v>
      </c>
      <c r="G1211" s="106">
        <v>6</v>
      </c>
    </row>
    <row r="1212" spans="1:7" ht="26.25" x14ac:dyDescent="0.25">
      <c r="A1212" s="4">
        <f t="shared" si="73"/>
        <v>963</v>
      </c>
      <c r="B1212" s="66"/>
      <c r="C1212" s="4">
        <v>403</v>
      </c>
      <c r="D1212" s="93" t="s">
        <v>1409</v>
      </c>
      <c r="E1212" s="31">
        <f t="shared" si="74"/>
        <v>6.7796610169491531</v>
      </c>
      <c r="F1212" s="31">
        <f t="shared" si="72"/>
        <v>1.2203389830508475</v>
      </c>
      <c r="G1212" s="106">
        <v>8</v>
      </c>
    </row>
    <row r="1213" spans="1:7" x14ac:dyDescent="0.25">
      <c r="A1213" s="4"/>
      <c r="B1213" s="157" t="s">
        <v>582</v>
      </c>
      <c r="C1213" s="157"/>
      <c r="D1213" s="157"/>
      <c r="E1213" s="157"/>
      <c r="F1213" s="157"/>
      <c r="G1213" s="157"/>
    </row>
    <row r="1214" spans="1:7" x14ac:dyDescent="0.25">
      <c r="A1214" s="4">
        <v>964</v>
      </c>
      <c r="B1214" s="48" t="s">
        <v>423</v>
      </c>
      <c r="C1214" s="4">
        <v>403</v>
      </c>
      <c r="D1214" s="93" t="s">
        <v>1410</v>
      </c>
      <c r="E1214" s="31">
        <f t="shared" si="74"/>
        <v>4.2372881355932206</v>
      </c>
      <c r="F1214" s="31">
        <f t="shared" si="72"/>
        <v>0.76271186440677963</v>
      </c>
      <c r="G1214" s="106">
        <v>5</v>
      </c>
    </row>
    <row r="1215" spans="1:7" x14ac:dyDescent="0.25">
      <c r="A1215" s="4">
        <f t="shared" si="73"/>
        <v>965</v>
      </c>
      <c r="B1215" s="48" t="s">
        <v>410</v>
      </c>
      <c r="C1215" s="4">
        <v>403</v>
      </c>
      <c r="D1215" s="93" t="s">
        <v>1411</v>
      </c>
      <c r="E1215" s="31">
        <f t="shared" si="74"/>
        <v>5.0847457627118651</v>
      </c>
      <c r="F1215" s="31">
        <f t="shared" si="72"/>
        <v>0.9152542372881356</v>
      </c>
      <c r="G1215" s="106">
        <v>6</v>
      </c>
    </row>
    <row r="1216" spans="1:7" x14ac:dyDescent="0.25">
      <c r="A1216" s="4">
        <f t="shared" si="73"/>
        <v>966</v>
      </c>
      <c r="B1216" s="48" t="s">
        <v>424</v>
      </c>
      <c r="C1216" s="4">
        <v>403</v>
      </c>
      <c r="D1216" s="93" t="s">
        <v>1412</v>
      </c>
      <c r="E1216" s="31">
        <f t="shared" si="74"/>
        <v>17.796610169491526</v>
      </c>
      <c r="F1216" s="31">
        <f t="shared" si="72"/>
        <v>3.2033898305084745</v>
      </c>
      <c r="G1216" s="106">
        <v>21</v>
      </c>
    </row>
    <row r="1217" spans="1:7" x14ac:dyDescent="0.25">
      <c r="A1217" s="4">
        <f t="shared" si="73"/>
        <v>967</v>
      </c>
      <c r="B1217" s="48" t="s">
        <v>425</v>
      </c>
      <c r="C1217" s="4">
        <v>403</v>
      </c>
      <c r="D1217" s="93" t="s">
        <v>1413</v>
      </c>
      <c r="E1217" s="31">
        <f t="shared" si="74"/>
        <v>6.7796610169491531</v>
      </c>
      <c r="F1217" s="31">
        <f t="shared" si="72"/>
        <v>1.2203389830508475</v>
      </c>
      <c r="G1217" s="106">
        <v>8</v>
      </c>
    </row>
    <row r="1218" spans="1:7" ht="26.25" x14ac:dyDescent="0.25">
      <c r="A1218" s="4">
        <f t="shared" si="73"/>
        <v>968</v>
      </c>
      <c r="B1218" s="48" t="s">
        <v>426</v>
      </c>
      <c r="C1218" s="4">
        <v>403</v>
      </c>
      <c r="D1218" s="93" t="s">
        <v>1414</v>
      </c>
      <c r="E1218" s="31">
        <f t="shared" si="74"/>
        <v>17.796610169491526</v>
      </c>
      <c r="F1218" s="31">
        <f t="shared" si="72"/>
        <v>3.2033898305084745</v>
      </c>
      <c r="G1218" s="106">
        <v>21</v>
      </c>
    </row>
    <row r="1219" spans="1:7" x14ac:dyDescent="0.25">
      <c r="A1219" s="4">
        <f t="shared" si="73"/>
        <v>969</v>
      </c>
      <c r="B1219" s="48"/>
      <c r="C1219" s="4">
        <v>403</v>
      </c>
      <c r="D1219" s="93" t="s">
        <v>1415</v>
      </c>
      <c r="E1219" s="31">
        <f t="shared" si="74"/>
        <v>7.6271186440677967</v>
      </c>
      <c r="F1219" s="31">
        <f t="shared" si="72"/>
        <v>1.3728813559322035</v>
      </c>
      <c r="G1219" s="106">
        <v>9</v>
      </c>
    </row>
    <row r="1220" spans="1:7" x14ac:dyDescent="0.25">
      <c r="A1220" s="4"/>
      <c r="B1220" s="157" t="s">
        <v>583</v>
      </c>
      <c r="C1220" s="157"/>
      <c r="D1220" s="157"/>
      <c r="E1220" s="157"/>
      <c r="F1220" s="157"/>
      <c r="G1220" s="157"/>
    </row>
    <row r="1221" spans="1:7" ht="26.25" x14ac:dyDescent="0.25">
      <c r="A1221" s="4">
        <v>970</v>
      </c>
      <c r="B1221" s="66" t="s">
        <v>427</v>
      </c>
      <c r="C1221" s="4">
        <v>403</v>
      </c>
      <c r="D1221" s="93" t="s">
        <v>1416</v>
      </c>
      <c r="E1221" s="31">
        <f t="shared" si="74"/>
        <v>16.949152542372882</v>
      </c>
      <c r="F1221" s="31">
        <f t="shared" si="72"/>
        <v>3.0508474576271185</v>
      </c>
      <c r="G1221" s="106">
        <v>20</v>
      </c>
    </row>
    <row r="1222" spans="1:7" ht="26.25" x14ac:dyDescent="0.25">
      <c r="A1222" s="4">
        <f t="shared" si="73"/>
        <v>971</v>
      </c>
      <c r="B1222" s="66"/>
      <c r="C1222" s="4">
        <v>403</v>
      </c>
      <c r="D1222" s="93" t="s">
        <v>1417</v>
      </c>
      <c r="E1222" s="31">
        <f t="shared" si="74"/>
        <v>21.186440677966104</v>
      </c>
      <c r="F1222" s="31">
        <f t="shared" si="72"/>
        <v>3.8135593220338988</v>
      </c>
      <c r="G1222" s="106">
        <v>25</v>
      </c>
    </row>
    <row r="1223" spans="1:7" ht="29.25" customHeight="1" x14ac:dyDescent="0.25">
      <c r="A1223" s="4">
        <f t="shared" si="73"/>
        <v>972</v>
      </c>
      <c r="B1223" s="66"/>
      <c r="C1223" s="4">
        <v>403</v>
      </c>
      <c r="D1223" s="93" t="s">
        <v>1418</v>
      </c>
      <c r="E1223" s="31">
        <f t="shared" si="74"/>
        <v>8.4745762711864412</v>
      </c>
      <c r="F1223" s="31">
        <f t="shared" si="72"/>
        <v>1.5254237288135593</v>
      </c>
      <c r="G1223" s="106">
        <v>10</v>
      </c>
    </row>
    <row r="1224" spans="1:7" x14ac:dyDescent="0.25">
      <c r="A1224" s="4"/>
      <c r="B1224" s="157" t="s">
        <v>584</v>
      </c>
      <c r="C1224" s="157"/>
      <c r="D1224" s="157"/>
      <c r="E1224" s="157"/>
      <c r="F1224" s="157"/>
      <c r="G1224" s="157"/>
    </row>
    <row r="1225" spans="1:7" ht="26.25" x14ac:dyDescent="0.25">
      <c r="A1225" s="4">
        <v>973</v>
      </c>
      <c r="B1225" s="48" t="s">
        <v>428</v>
      </c>
      <c r="C1225" s="4">
        <v>403</v>
      </c>
      <c r="D1225" s="93" t="s">
        <v>1419</v>
      </c>
      <c r="E1225" s="31">
        <f t="shared" si="74"/>
        <v>3.3898305084745766</v>
      </c>
      <c r="F1225" s="31">
        <f t="shared" si="72"/>
        <v>0.61016949152542377</v>
      </c>
      <c r="G1225" s="106">
        <v>4</v>
      </c>
    </row>
    <row r="1226" spans="1:7" ht="43.5" x14ac:dyDescent="0.25">
      <c r="A1226" s="115" t="s">
        <v>2</v>
      </c>
      <c r="B1226" s="116"/>
      <c r="C1226" s="115" t="s">
        <v>3</v>
      </c>
      <c r="D1226" s="116" t="s">
        <v>4</v>
      </c>
      <c r="E1226" s="102" t="s">
        <v>14</v>
      </c>
      <c r="F1226" s="102" t="s">
        <v>5</v>
      </c>
      <c r="G1226" s="102" t="s">
        <v>15</v>
      </c>
    </row>
    <row r="1227" spans="1:7" ht="26.25" x14ac:dyDescent="0.25">
      <c r="A1227" s="4">
        <f>SUM(A1225+1)</f>
        <v>974</v>
      </c>
      <c r="B1227" s="48"/>
      <c r="C1227" s="4">
        <v>403</v>
      </c>
      <c r="D1227" s="93" t="s">
        <v>1420</v>
      </c>
      <c r="E1227" s="31">
        <f t="shared" si="74"/>
        <v>11.864406779661017</v>
      </c>
      <c r="F1227" s="31">
        <f t="shared" si="72"/>
        <v>2.1355932203389831</v>
      </c>
      <c r="G1227" s="106">
        <v>14</v>
      </c>
    </row>
    <row r="1228" spans="1:7" ht="26.25" x14ac:dyDescent="0.25">
      <c r="A1228" s="4">
        <f t="shared" si="73"/>
        <v>975</v>
      </c>
      <c r="B1228" s="48"/>
      <c r="C1228" s="4">
        <v>403</v>
      </c>
      <c r="D1228" s="93" t="s">
        <v>1421</v>
      </c>
      <c r="E1228" s="31">
        <f t="shared" si="74"/>
        <v>25.423728813559322</v>
      </c>
      <c r="F1228" s="31">
        <f t="shared" si="72"/>
        <v>4.5762711864406773</v>
      </c>
      <c r="G1228" s="106">
        <v>30</v>
      </c>
    </row>
    <row r="1229" spans="1:7" ht="26.25" x14ac:dyDescent="0.25">
      <c r="A1229" s="4">
        <f t="shared" si="73"/>
        <v>976</v>
      </c>
      <c r="B1229" s="48"/>
      <c r="C1229" s="4">
        <v>403</v>
      </c>
      <c r="D1229" s="93" t="s">
        <v>1422</v>
      </c>
      <c r="E1229" s="31">
        <f t="shared" si="74"/>
        <v>25.423728813559322</v>
      </c>
      <c r="F1229" s="31">
        <f t="shared" si="72"/>
        <v>4.5762711864406773</v>
      </c>
      <c r="G1229" s="106">
        <v>30</v>
      </c>
    </row>
    <row r="1230" spans="1:7" ht="26.25" x14ac:dyDescent="0.25">
      <c r="A1230" s="4">
        <f t="shared" si="73"/>
        <v>977</v>
      </c>
      <c r="B1230" s="48"/>
      <c r="C1230" s="4">
        <v>403</v>
      </c>
      <c r="D1230" s="93" t="s">
        <v>1423</v>
      </c>
      <c r="E1230" s="31">
        <f t="shared" si="74"/>
        <v>7.6271186440677967</v>
      </c>
      <c r="F1230" s="31">
        <f t="shared" si="72"/>
        <v>1.3728813559322035</v>
      </c>
      <c r="G1230" s="106">
        <v>9</v>
      </c>
    </row>
    <row r="1231" spans="1:7" ht="26.25" x14ac:dyDescent="0.25">
      <c r="A1231" s="4">
        <f>SUM(A1230+1)</f>
        <v>978</v>
      </c>
      <c r="B1231" s="48"/>
      <c r="C1231" s="4">
        <v>403</v>
      </c>
      <c r="D1231" s="93" t="s">
        <v>1424</v>
      </c>
      <c r="E1231" s="31">
        <f t="shared" si="74"/>
        <v>8.4745762711864412</v>
      </c>
      <c r="F1231" s="31">
        <f t="shared" si="72"/>
        <v>1.5254237288135593</v>
      </c>
      <c r="G1231" s="106">
        <v>10</v>
      </c>
    </row>
    <row r="1232" spans="1:7" ht="26.25" x14ac:dyDescent="0.25">
      <c r="A1232" s="4">
        <f t="shared" si="73"/>
        <v>979</v>
      </c>
      <c r="B1232" s="48"/>
      <c r="C1232" s="4">
        <v>403</v>
      </c>
      <c r="D1232" s="93" t="s">
        <v>1425</v>
      </c>
      <c r="E1232" s="31">
        <f t="shared" si="74"/>
        <v>8.4745762711864412</v>
      </c>
      <c r="F1232" s="31">
        <f t="shared" si="72"/>
        <v>1.5254237288135593</v>
      </c>
      <c r="G1232" s="106">
        <v>10</v>
      </c>
    </row>
    <row r="1233" spans="1:7" ht="26.25" x14ac:dyDescent="0.25">
      <c r="A1233" s="4">
        <f t="shared" si="73"/>
        <v>980</v>
      </c>
      <c r="B1233" s="48"/>
      <c r="C1233" s="4">
        <v>403</v>
      </c>
      <c r="D1233" s="93" t="s">
        <v>1426</v>
      </c>
      <c r="E1233" s="31">
        <f t="shared" si="74"/>
        <v>8.4745762711864412</v>
      </c>
      <c r="F1233" s="31">
        <f t="shared" si="72"/>
        <v>1.5254237288135593</v>
      </c>
      <c r="G1233" s="106">
        <v>10</v>
      </c>
    </row>
    <row r="1234" spans="1:7" ht="26.25" x14ac:dyDescent="0.25">
      <c r="A1234" s="4">
        <f t="shared" si="73"/>
        <v>981</v>
      </c>
      <c r="B1234" s="48" t="s">
        <v>428</v>
      </c>
      <c r="C1234" s="4">
        <v>403</v>
      </c>
      <c r="D1234" s="93" t="s">
        <v>1427</v>
      </c>
      <c r="E1234" s="31">
        <f t="shared" si="74"/>
        <v>11.016949152542374</v>
      </c>
      <c r="F1234" s="31">
        <f t="shared" si="72"/>
        <v>1.9830508474576272</v>
      </c>
      <c r="G1234" s="106">
        <v>13</v>
      </c>
    </row>
    <row r="1235" spans="1:7" ht="26.25" x14ac:dyDescent="0.25">
      <c r="A1235" s="4">
        <f t="shared" si="73"/>
        <v>982</v>
      </c>
      <c r="B1235" s="48"/>
      <c r="C1235" s="4">
        <v>403</v>
      </c>
      <c r="D1235" s="93" t="s">
        <v>1428</v>
      </c>
      <c r="E1235" s="31">
        <f t="shared" si="74"/>
        <v>5.0847457627118651</v>
      </c>
      <c r="F1235" s="31">
        <f t="shared" si="72"/>
        <v>0.9152542372881356</v>
      </c>
      <c r="G1235" s="106">
        <v>6</v>
      </c>
    </row>
    <row r="1236" spans="1:7" ht="26.25" x14ac:dyDescent="0.25">
      <c r="A1236" s="4">
        <f t="shared" si="73"/>
        <v>983</v>
      </c>
      <c r="B1236" s="48"/>
      <c r="C1236" s="4">
        <v>403</v>
      </c>
      <c r="D1236" s="93" t="s">
        <v>1429</v>
      </c>
      <c r="E1236" s="31">
        <f t="shared" si="74"/>
        <v>15.254237288135593</v>
      </c>
      <c r="F1236" s="31">
        <f t="shared" si="72"/>
        <v>2.745762711864407</v>
      </c>
      <c r="G1236" s="106">
        <v>18</v>
      </c>
    </row>
    <row r="1237" spans="1:7" ht="26.25" x14ac:dyDescent="0.25">
      <c r="A1237" s="4">
        <f t="shared" si="73"/>
        <v>984</v>
      </c>
      <c r="B1237" s="48" t="s">
        <v>370</v>
      </c>
      <c r="C1237" s="4">
        <v>403</v>
      </c>
      <c r="D1237" s="93" t="s">
        <v>1430</v>
      </c>
      <c r="E1237" s="31">
        <f t="shared" si="74"/>
        <v>63.559322033898312</v>
      </c>
      <c r="F1237" s="31">
        <f t="shared" si="72"/>
        <v>11.440677966101696</v>
      </c>
      <c r="G1237" s="106">
        <v>75</v>
      </c>
    </row>
    <row r="1238" spans="1:7" ht="26.25" x14ac:dyDescent="0.25">
      <c r="A1238" s="4">
        <f t="shared" si="73"/>
        <v>985</v>
      </c>
      <c r="B1238" s="48"/>
      <c r="C1238" s="4">
        <v>403</v>
      </c>
      <c r="D1238" s="93" t="s">
        <v>1431</v>
      </c>
      <c r="E1238" s="31">
        <f t="shared" si="74"/>
        <v>17.796610169491526</v>
      </c>
      <c r="F1238" s="31">
        <f t="shared" si="72"/>
        <v>3.2033898305084745</v>
      </c>
      <c r="G1238" s="106">
        <v>21</v>
      </c>
    </row>
    <row r="1239" spans="1:7" ht="32.25" customHeight="1" x14ac:dyDescent="0.25">
      <c r="A1239" s="4">
        <f t="shared" si="73"/>
        <v>986</v>
      </c>
      <c r="B1239" s="66"/>
      <c r="C1239" s="4">
        <v>403</v>
      </c>
      <c r="D1239" s="93" t="s">
        <v>1432</v>
      </c>
      <c r="E1239" s="31">
        <f t="shared" si="74"/>
        <v>5.0847457627118651</v>
      </c>
      <c r="F1239" s="31">
        <f t="shared" si="72"/>
        <v>0.9152542372881356</v>
      </c>
      <c r="G1239" s="106">
        <v>6</v>
      </c>
    </row>
    <row r="1240" spans="1:7" ht="26.25" customHeight="1" x14ac:dyDescent="0.25">
      <c r="A1240" s="4"/>
      <c r="B1240" s="157" t="s">
        <v>585</v>
      </c>
      <c r="C1240" s="157"/>
      <c r="D1240" s="157"/>
      <c r="E1240" s="157"/>
      <c r="F1240" s="157"/>
      <c r="G1240" s="157"/>
    </row>
    <row r="1241" spans="1:7" x14ac:dyDescent="0.25">
      <c r="A1241" s="4">
        <v>987</v>
      </c>
      <c r="B1241" s="48" t="s">
        <v>429</v>
      </c>
      <c r="C1241" s="4">
        <v>403</v>
      </c>
      <c r="D1241" s="93" t="s">
        <v>1433</v>
      </c>
      <c r="E1241" s="31">
        <f t="shared" si="74"/>
        <v>5.0847457627118651</v>
      </c>
      <c r="F1241" s="31">
        <f t="shared" si="72"/>
        <v>0.9152542372881356</v>
      </c>
      <c r="G1241" s="106">
        <v>6</v>
      </c>
    </row>
    <row r="1242" spans="1:7" x14ac:dyDescent="0.25">
      <c r="A1242" s="4">
        <f t="shared" si="73"/>
        <v>988</v>
      </c>
      <c r="B1242" s="48"/>
      <c r="C1242" s="4">
        <v>403</v>
      </c>
      <c r="D1242" s="93" t="s">
        <v>1434</v>
      </c>
      <c r="E1242" s="31">
        <f t="shared" si="74"/>
        <v>5.0847457627118651</v>
      </c>
      <c r="F1242" s="31">
        <f t="shared" si="72"/>
        <v>0.9152542372881356</v>
      </c>
      <c r="G1242" s="106">
        <v>6</v>
      </c>
    </row>
    <row r="1243" spans="1:7" ht="26.25" x14ac:dyDescent="0.25">
      <c r="A1243" s="4">
        <f t="shared" si="73"/>
        <v>989</v>
      </c>
      <c r="B1243" s="48"/>
      <c r="C1243" s="4">
        <v>403</v>
      </c>
      <c r="D1243" s="93" t="s">
        <v>1435</v>
      </c>
      <c r="E1243" s="31">
        <f t="shared" si="74"/>
        <v>5.0847457627118651</v>
      </c>
      <c r="F1243" s="31">
        <f t="shared" si="72"/>
        <v>0.9152542372881356</v>
      </c>
      <c r="G1243" s="106">
        <v>6</v>
      </c>
    </row>
    <row r="1244" spans="1:7" ht="26.25" x14ac:dyDescent="0.25">
      <c r="A1244" s="4">
        <f t="shared" si="73"/>
        <v>990</v>
      </c>
      <c r="B1244" s="48" t="s">
        <v>430</v>
      </c>
      <c r="C1244" s="4">
        <v>403</v>
      </c>
      <c r="D1244" s="93" t="s">
        <v>1436</v>
      </c>
      <c r="E1244" s="31">
        <f t="shared" si="74"/>
        <v>14.40677966101695</v>
      </c>
      <c r="F1244" s="31">
        <f t="shared" si="72"/>
        <v>2.593220338983051</v>
      </c>
      <c r="G1244" s="106">
        <v>17</v>
      </c>
    </row>
    <row r="1245" spans="1:7" ht="26.25" x14ac:dyDescent="0.25">
      <c r="A1245" s="4">
        <f t="shared" si="73"/>
        <v>991</v>
      </c>
      <c r="B1245" s="48" t="s">
        <v>430</v>
      </c>
      <c r="C1245" s="4">
        <v>403</v>
      </c>
      <c r="D1245" s="93" t="s">
        <v>1437</v>
      </c>
      <c r="E1245" s="31">
        <f t="shared" si="74"/>
        <v>15.254237288135593</v>
      </c>
      <c r="F1245" s="31">
        <f t="shared" si="72"/>
        <v>2.745762711864407</v>
      </c>
      <c r="G1245" s="106">
        <v>18</v>
      </c>
    </row>
    <row r="1246" spans="1:7" ht="26.25" x14ac:dyDescent="0.25">
      <c r="A1246" s="4">
        <f t="shared" si="73"/>
        <v>992</v>
      </c>
      <c r="B1246" s="48" t="s">
        <v>431</v>
      </c>
      <c r="C1246" s="4">
        <v>403</v>
      </c>
      <c r="D1246" s="93" t="s">
        <v>1438</v>
      </c>
      <c r="E1246" s="31">
        <f t="shared" si="74"/>
        <v>15.254237288135593</v>
      </c>
      <c r="F1246" s="31">
        <f t="shared" si="72"/>
        <v>2.745762711864407</v>
      </c>
      <c r="G1246" s="106">
        <v>18</v>
      </c>
    </row>
    <row r="1247" spans="1:7" ht="26.25" x14ac:dyDescent="0.25">
      <c r="A1247" s="4">
        <f t="shared" si="73"/>
        <v>993</v>
      </c>
      <c r="B1247" s="48" t="s">
        <v>430</v>
      </c>
      <c r="C1247" s="4">
        <v>403</v>
      </c>
      <c r="D1247" s="93" t="s">
        <v>1439</v>
      </c>
      <c r="E1247" s="31">
        <f t="shared" si="74"/>
        <v>16.949152542372882</v>
      </c>
      <c r="F1247" s="31">
        <f t="shared" si="72"/>
        <v>3.0508474576271185</v>
      </c>
      <c r="G1247" s="106">
        <v>20</v>
      </c>
    </row>
    <row r="1248" spans="1:7" ht="26.25" x14ac:dyDescent="0.25">
      <c r="A1248" s="4">
        <f t="shared" si="73"/>
        <v>994</v>
      </c>
      <c r="B1248" s="48" t="s">
        <v>432</v>
      </c>
      <c r="C1248" s="4">
        <v>403</v>
      </c>
      <c r="D1248" s="93" t="s">
        <v>1440</v>
      </c>
      <c r="E1248" s="31">
        <f t="shared" si="74"/>
        <v>16.949152542372882</v>
      </c>
      <c r="F1248" s="31">
        <f t="shared" si="72"/>
        <v>3.0508474576271185</v>
      </c>
      <c r="G1248" s="106">
        <v>20</v>
      </c>
    </row>
    <row r="1249" spans="1:7" ht="26.25" x14ac:dyDescent="0.25">
      <c r="A1249" s="4">
        <f t="shared" si="73"/>
        <v>995</v>
      </c>
      <c r="B1249" s="48" t="s">
        <v>430</v>
      </c>
      <c r="C1249" s="4">
        <v>403</v>
      </c>
      <c r="D1249" s="93" t="s">
        <v>1441</v>
      </c>
      <c r="E1249" s="31">
        <f t="shared" si="74"/>
        <v>16.949152542372882</v>
      </c>
      <c r="F1249" s="31">
        <f t="shared" ref="F1249:F1315" si="75">SUM(E1249*18/100)</f>
        <v>3.0508474576271185</v>
      </c>
      <c r="G1249" s="106">
        <v>20</v>
      </c>
    </row>
    <row r="1250" spans="1:7" ht="26.25" x14ac:dyDescent="0.25">
      <c r="A1250" s="4">
        <f t="shared" si="73"/>
        <v>996</v>
      </c>
      <c r="B1250" s="48" t="s">
        <v>433</v>
      </c>
      <c r="C1250" s="4">
        <v>403</v>
      </c>
      <c r="D1250" s="93" t="s">
        <v>1442</v>
      </c>
      <c r="E1250" s="31">
        <f t="shared" si="74"/>
        <v>16.949152542372882</v>
      </c>
      <c r="F1250" s="31">
        <f t="shared" si="75"/>
        <v>3.0508474576271185</v>
      </c>
      <c r="G1250" s="106">
        <v>20</v>
      </c>
    </row>
    <row r="1251" spans="1:7" ht="26.25" x14ac:dyDescent="0.25">
      <c r="A1251" s="4">
        <f t="shared" si="73"/>
        <v>997</v>
      </c>
      <c r="B1251" s="48" t="s">
        <v>434</v>
      </c>
      <c r="C1251" s="4">
        <v>403</v>
      </c>
      <c r="D1251" s="93" t="s">
        <v>1443</v>
      </c>
      <c r="E1251" s="31">
        <f t="shared" si="74"/>
        <v>7.6271186440677967</v>
      </c>
      <c r="F1251" s="31">
        <f t="shared" si="75"/>
        <v>1.3728813559322035</v>
      </c>
      <c r="G1251" s="106">
        <v>9</v>
      </c>
    </row>
    <row r="1252" spans="1:7" ht="26.25" x14ac:dyDescent="0.25">
      <c r="A1252" s="4">
        <f t="shared" si="73"/>
        <v>998</v>
      </c>
      <c r="B1252" s="48" t="s">
        <v>435</v>
      </c>
      <c r="C1252" s="4">
        <v>403</v>
      </c>
      <c r="D1252" s="93" t="s">
        <v>1444</v>
      </c>
      <c r="E1252" s="31">
        <f t="shared" si="74"/>
        <v>25.423728813559322</v>
      </c>
      <c r="F1252" s="31">
        <f t="shared" si="75"/>
        <v>4.5762711864406773</v>
      </c>
      <c r="G1252" s="106">
        <v>30</v>
      </c>
    </row>
    <row r="1253" spans="1:7" ht="26.25" x14ac:dyDescent="0.25">
      <c r="A1253" s="4">
        <f t="shared" si="73"/>
        <v>999</v>
      </c>
      <c r="B1253" s="48" t="s">
        <v>435</v>
      </c>
      <c r="C1253" s="4">
        <v>403</v>
      </c>
      <c r="D1253" s="93" t="s">
        <v>1445</v>
      </c>
      <c r="E1253" s="31">
        <f t="shared" si="74"/>
        <v>6.7796610169491531</v>
      </c>
      <c r="F1253" s="31">
        <f t="shared" si="75"/>
        <v>1.2203389830508475</v>
      </c>
      <c r="G1253" s="106">
        <v>8</v>
      </c>
    </row>
    <row r="1254" spans="1:7" ht="26.25" x14ac:dyDescent="0.25">
      <c r="A1254" s="4">
        <f t="shared" si="73"/>
        <v>1000</v>
      </c>
      <c r="B1254" s="48" t="s">
        <v>433</v>
      </c>
      <c r="C1254" s="4">
        <v>403</v>
      </c>
      <c r="D1254" s="93" t="s">
        <v>1446</v>
      </c>
      <c r="E1254" s="31">
        <f t="shared" si="74"/>
        <v>33.898305084745765</v>
      </c>
      <c r="F1254" s="31">
        <f t="shared" si="75"/>
        <v>6.101694915254237</v>
      </c>
      <c r="G1254" s="106">
        <v>40</v>
      </c>
    </row>
    <row r="1255" spans="1:7" ht="26.25" x14ac:dyDescent="0.25">
      <c r="A1255" s="4">
        <f t="shared" si="73"/>
        <v>1001</v>
      </c>
      <c r="B1255" s="48" t="s">
        <v>433</v>
      </c>
      <c r="C1255" s="4">
        <v>403</v>
      </c>
      <c r="D1255" s="93" t="s">
        <v>1447</v>
      </c>
      <c r="E1255" s="31">
        <f t="shared" si="74"/>
        <v>33.898305084745765</v>
      </c>
      <c r="F1255" s="31">
        <f t="shared" si="75"/>
        <v>6.101694915254237</v>
      </c>
      <c r="G1255" s="106">
        <v>40</v>
      </c>
    </row>
    <row r="1256" spans="1:7" ht="43.5" x14ac:dyDescent="0.25">
      <c r="A1256" s="115" t="s">
        <v>2</v>
      </c>
      <c r="B1256" s="116"/>
      <c r="C1256" s="115" t="s">
        <v>3</v>
      </c>
      <c r="D1256" s="116" t="s">
        <v>4</v>
      </c>
      <c r="E1256" s="102" t="s">
        <v>14</v>
      </c>
      <c r="F1256" s="102" t="s">
        <v>5</v>
      </c>
      <c r="G1256" s="102" t="s">
        <v>15</v>
      </c>
    </row>
    <row r="1257" spans="1:7" ht="26.25" x14ac:dyDescent="0.25">
      <c r="A1257" s="4">
        <f>SUM(A1255+1)</f>
        <v>1002</v>
      </c>
      <c r="B1257" s="48" t="s">
        <v>433</v>
      </c>
      <c r="C1257" s="4">
        <v>403</v>
      </c>
      <c r="D1257" s="93" t="s">
        <v>1448</v>
      </c>
      <c r="E1257" s="31">
        <f t="shared" si="74"/>
        <v>5.9322033898305087</v>
      </c>
      <c r="F1257" s="31">
        <f t="shared" si="75"/>
        <v>1.0677966101694916</v>
      </c>
      <c r="G1257" s="106">
        <v>7</v>
      </c>
    </row>
    <row r="1258" spans="1:7" ht="26.25" x14ac:dyDescent="0.25">
      <c r="A1258" s="4">
        <f t="shared" si="73"/>
        <v>1003</v>
      </c>
      <c r="B1258" s="48" t="s">
        <v>433</v>
      </c>
      <c r="C1258" s="4">
        <v>403</v>
      </c>
      <c r="D1258" s="93" t="s">
        <v>1449</v>
      </c>
      <c r="E1258" s="31">
        <f t="shared" si="74"/>
        <v>16.949152542372882</v>
      </c>
      <c r="F1258" s="31">
        <f t="shared" si="75"/>
        <v>3.0508474576271185</v>
      </c>
      <c r="G1258" s="106">
        <v>20</v>
      </c>
    </row>
    <row r="1259" spans="1:7" ht="26.25" x14ac:dyDescent="0.25">
      <c r="A1259" s="4">
        <f t="shared" si="73"/>
        <v>1004</v>
      </c>
      <c r="B1259" s="48" t="s">
        <v>433</v>
      </c>
      <c r="C1259" s="4">
        <v>403</v>
      </c>
      <c r="D1259" s="93" t="s">
        <v>1450</v>
      </c>
      <c r="E1259" s="31">
        <f t="shared" si="74"/>
        <v>16.949152542372882</v>
      </c>
      <c r="F1259" s="31">
        <f t="shared" si="75"/>
        <v>3.0508474576271185</v>
      </c>
      <c r="G1259" s="106">
        <v>20</v>
      </c>
    </row>
    <row r="1260" spans="1:7" ht="26.25" x14ac:dyDescent="0.25">
      <c r="A1260" s="4">
        <f>SUM(A1259+1)</f>
        <v>1005</v>
      </c>
      <c r="B1260" s="48" t="s">
        <v>433</v>
      </c>
      <c r="C1260" s="4">
        <v>403</v>
      </c>
      <c r="D1260" s="93" t="s">
        <v>1451</v>
      </c>
      <c r="E1260" s="31">
        <f t="shared" si="74"/>
        <v>16.949152542372882</v>
      </c>
      <c r="F1260" s="31">
        <f t="shared" si="75"/>
        <v>3.0508474576271185</v>
      </c>
      <c r="G1260" s="106">
        <v>20</v>
      </c>
    </row>
    <row r="1261" spans="1:7" ht="26.25" x14ac:dyDescent="0.25">
      <c r="A1261" s="4">
        <f t="shared" si="73"/>
        <v>1006</v>
      </c>
      <c r="B1261" s="48" t="s">
        <v>433</v>
      </c>
      <c r="C1261" s="4">
        <v>403</v>
      </c>
      <c r="D1261" s="93" t="s">
        <v>1452</v>
      </c>
      <c r="E1261" s="31">
        <f t="shared" si="74"/>
        <v>12.711864406779661</v>
      </c>
      <c r="F1261" s="31">
        <f t="shared" si="75"/>
        <v>2.2881355932203387</v>
      </c>
      <c r="G1261" s="106">
        <v>15</v>
      </c>
    </row>
    <row r="1262" spans="1:7" ht="26.25" x14ac:dyDescent="0.25">
      <c r="A1262" s="4">
        <f t="shared" si="73"/>
        <v>1007</v>
      </c>
      <c r="B1262" s="48" t="s">
        <v>433</v>
      </c>
      <c r="C1262" s="4">
        <v>403</v>
      </c>
      <c r="D1262" s="93" t="s">
        <v>1453</v>
      </c>
      <c r="E1262" s="31">
        <f t="shared" si="74"/>
        <v>12.711864406779661</v>
      </c>
      <c r="F1262" s="31">
        <f t="shared" si="75"/>
        <v>2.2881355932203387</v>
      </c>
      <c r="G1262" s="106">
        <v>15</v>
      </c>
    </row>
    <row r="1263" spans="1:7" ht="26.25" x14ac:dyDescent="0.25">
      <c r="A1263" s="4">
        <f>SUM(A1262+1)</f>
        <v>1008</v>
      </c>
      <c r="B1263" s="48" t="s">
        <v>433</v>
      </c>
      <c r="C1263" s="4">
        <v>403</v>
      </c>
      <c r="D1263" s="93" t="s">
        <v>1454</v>
      </c>
      <c r="E1263" s="31">
        <f t="shared" si="74"/>
        <v>5.9322033898305087</v>
      </c>
      <c r="F1263" s="31">
        <f t="shared" si="75"/>
        <v>1.0677966101694916</v>
      </c>
      <c r="G1263" s="106">
        <v>7</v>
      </c>
    </row>
    <row r="1264" spans="1:7" ht="26.25" x14ac:dyDescent="0.25">
      <c r="A1264" s="4">
        <f t="shared" ref="A1264:A1317" si="76">SUM(A1263+1)</f>
        <v>1009</v>
      </c>
      <c r="B1264" s="48" t="s">
        <v>433</v>
      </c>
      <c r="C1264" s="4">
        <v>403</v>
      </c>
      <c r="D1264" s="93" t="s">
        <v>1455</v>
      </c>
      <c r="E1264" s="31">
        <f t="shared" si="74"/>
        <v>5.9322033898305087</v>
      </c>
      <c r="F1264" s="31">
        <f t="shared" si="75"/>
        <v>1.0677966101694916</v>
      </c>
      <c r="G1264" s="106">
        <v>7</v>
      </c>
    </row>
    <row r="1265" spans="1:7" ht="26.25" x14ac:dyDescent="0.25">
      <c r="A1265" s="4">
        <f t="shared" si="76"/>
        <v>1010</v>
      </c>
      <c r="B1265" s="48" t="s">
        <v>433</v>
      </c>
      <c r="C1265" s="4">
        <v>403</v>
      </c>
      <c r="D1265" s="93" t="s">
        <v>1456</v>
      </c>
      <c r="E1265" s="31">
        <f t="shared" si="74"/>
        <v>7.6271186440677967</v>
      </c>
      <c r="F1265" s="31">
        <f t="shared" si="75"/>
        <v>1.3728813559322035</v>
      </c>
      <c r="G1265" s="106">
        <v>9</v>
      </c>
    </row>
    <row r="1266" spans="1:7" x14ac:dyDescent="0.25">
      <c r="A1266" s="4">
        <f t="shared" si="76"/>
        <v>1011</v>
      </c>
      <c r="B1266" s="48" t="s">
        <v>436</v>
      </c>
      <c r="C1266" s="4">
        <v>403</v>
      </c>
      <c r="D1266" s="93" t="s">
        <v>1457</v>
      </c>
      <c r="E1266" s="31">
        <f t="shared" si="74"/>
        <v>16.949152542372882</v>
      </c>
      <c r="F1266" s="31">
        <f t="shared" si="75"/>
        <v>3.0508474576271185</v>
      </c>
      <c r="G1266" s="106">
        <v>20</v>
      </c>
    </row>
    <row r="1267" spans="1:7" x14ac:dyDescent="0.25">
      <c r="A1267" s="4">
        <f t="shared" si="76"/>
        <v>1012</v>
      </c>
      <c r="B1267" s="48" t="s">
        <v>437</v>
      </c>
      <c r="C1267" s="4">
        <v>403</v>
      </c>
      <c r="D1267" s="93" t="s">
        <v>1458</v>
      </c>
      <c r="E1267" s="31">
        <f t="shared" si="74"/>
        <v>16.949152542372882</v>
      </c>
      <c r="F1267" s="31">
        <f t="shared" si="75"/>
        <v>3.0508474576271185</v>
      </c>
      <c r="G1267" s="106">
        <v>20</v>
      </c>
    </row>
    <row r="1268" spans="1:7" ht="26.25" x14ac:dyDescent="0.25">
      <c r="A1268" s="4">
        <f t="shared" si="76"/>
        <v>1013</v>
      </c>
      <c r="B1268" s="48" t="s">
        <v>438</v>
      </c>
      <c r="C1268" s="4">
        <v>403</v>
      </c>
      <c r="D1268" s="93" t="s">
        <v>1459</v>
      </c>
      <c r="E1268" s="31">
        <f t="shared" si="74"/>
        <v>16.949152542372882</v>
      </c>
      <c r="F1268" s="31">
        <f t="shared" si="75"/>
        <v>3.0508474576271185</v>
      </c>
      <c r="G1268" s="106">
        <v>20</v>
      </c>
    </row>
    <row r="1269" spans="1:7" x14ac:dyDescent="0.25">
      <c r="A1269" s="4">
        <f t="shared" si="76"/>
        <v>1014</v>
      </c>
      <c r="B1269" s="48" t="s">
        <v>438</v>
      </c>
      <c r="C1269" s="4">
        <v>403</v>
      </c>
      <c r="D1269" s="93" t="s">
        <v>1460</v>
      </c>
      <c r="E1269" s="31">
        <f t="shared" si="74"/>
        <v>32.203389830508478</v>
      </c>
      <c r="F1269" s="31">
        <f t="shared" si="75"/>
        <v>5.796610169491526</v>
      </c>
      <c r="G1269" s="106">
        <v>38</v>
      </c>
    </row>
    <row r="1270" spans="1:7" x14ac:dyDescent="0.25">
      <c r="A1270" s="4"/>
      <c r="B1270" s="48"/>
      <c r="C1270" s="4"/>
      <c r="D1270" s="93"/>
      <c r="E1270" s="31"/>
      <c r="F1270" s="31"/>
      <c r="G1270" s="106"/>
    </row>
    <row r="1271" spans="1:7" x14ac:dyDescent="0.25">
      <c r="A1271" s="4"/>
      <c r="B1271" s="157" t="s">
        <v>586</v>
      </c>
      <c r="C1271" s="157"/>
      <c r="D1271" s="157"/>
      <c r="E1271" s="157"/>
      <c r="F1271" s="157"/>
      <c r="G1271" s="157"/>
    </row>
    <row r="1272" spans="1:7" x14ac:dyDescent="0.25">
      <c r="A1272" s="4">
        <v>1015</v>
      </c>
      <c r="B1272" s="66" t="s">
        <v>439</v>
      </c>
      <c r="C1272" s="4">
        <v>403</v>
      </c>
      <c r="D1272" s="93" t="s">
        <v>1463</v>
      </c>
      <c r="E1272" s="31">
        <f t="shared" si="74"/>
        <v>5.9322033898305087</v>
      </c>
      <c r="F1272" s="31">
        <f t="shared" si="75"/>
        <v>1.0677966101694916</v>
      </c>
      <c r="G1272" s="106">
        <v>7</v>
      </c>
    </row>
    <row r="1273" spans="1:7" ht="26.25" x14ac:dyDescent="0.25">
      <c r="A1273" s="4">
        <f t="shared" si="76"/>
        <v>1016</v>
      </c>
      <c r="B1273" s="66"/>
      <c r="C1273" s="4">
        <v>403</v>
      </c>
      <c r="D1273" s="93" t="s">
        <v>1462</v>
      </c>
      <c r="E1273" s="31">
        <f t="shared" si="74"/>
        <v>4.2372881355932206</v>
      </c>
      <c r="F1273" s="31">
        <f t="shared" si="75"/>
        <v>0.76271186440677963</v>
      </c>
      <c r="G1273" s="106">
        <v>5</v>
      </c>
    </row>
    <row r="1274" spans="1:7" x14ac:dyDescent="0.25">
      <c r="A1274" s="4">
        <f t="shared" si="76"/>
        <v>1017</v>
      </c>
      <c r="B1274" s="66"/>
      <c r="C1274" s="4">
        <v>403</v>
      </c>
      <c r="D1274" s="93" t="s">
        <v>1461</v>
      </c>
      <c r="E1274" s="31">
        <f t="shared" si="74"/>
        <v>5.9322033898305087</v>
      </c>
      <c r="F1274" s="31">
        <f t="shared" si="75"/>
        <v>1.0677966101694916</v>
      </c>
      <c r="G1274" s="106">
        <v>7</v>
      </c>
    </row>
    <row r="1275" spans="1:7" x14ac:dyDescent="0.25">
      <c r="A1275" s="4"/>
      <c r="B1275" s="157" t="s">
        <v>587</v>
      </c>
      <c r="C1275" s="157"/>
      <c r="D1275" s="157"/>
      <c r="E1275" s="157"/>
      <c r="F1275" s="157"/>
      <c r="G1275" s="157"/>
    </row>
    <row r="1276" spans="1:7" ht="26.25" x14ac:dyDescent="0.25">
      <c r="A1276" s="4">
        <v>1018</v>
      </c>
      <c r="B1276" s="66" t="s">
        <v>440</v>
      </c>
      <c r="C1276" s="4">
        <v>403</v>
      </c>
      <c r="D1276" s="93" t="s">
        <v>1464</v>
      </c>
      <c r="E1276" s="31">
        <f t="shared" ref="E1276:E1342" si="77">SUM(G1276/1.18)</f>
        <v>7.6271186440677967</v>
      </c>
      <c r="F1276" s="31">
        <f t="shared" si="75"/>
        <v>1.3728813559322035</v>
      </c>
      <c r="G1276" s="106">
        <v>9</v>
      </c>
    </row>
    <row r="1277" spans="1:7" ht="26.25" x14ac:dyDescent="0.25">
      <c r="A1277" s="4">
        <f t="shared" si="76"/>
        <v>1019</v>
      </c>
      <c r="B1277" s="66"/>
      <c r="C1277" s="4">
        <v>403</v>
      </c>
      <c r="D1277" s="93" t="s">
        <v>1465</v>
      </c>
      <c r="E1277" s="31">
        <f t="shared" si="77"/>
        <v>11.016949152542374</v>
      </c>
      <c r="F1277" s="31">
        <f t="shared" si="75"/>
        <v>1.9830508474576272</v>
      </c>
      <c r="G1277" s="106">
        <v>13</v>
      </c>
    </row>
    <row r="1278" spans="1:7" ht="26.25" x14ac:dyDescent="0.25">
      <c r="A1278" s="4">
        <f t="shared" si="76"/>
        <v>1020</v>
      </c>
      <c r="B1278" s="66"/>
      <c r="C1278" s="4">
        <v>403</v>
      </c>
      <c r="D1278" s="93" t="s">
        <v>1466</v>
      </c>
      <c r="E1278" s="31">
        <f t="shared" si="77"/>
        <v>39.83050847457627</v>
      </c>
      <c r="F1278" s="31">
        <f t="shared" si="75"/>
        <v>7.1694915254237284</v>
      </c>
      <c r="G1278" s="106">
        <v>47</v>
      </c>
    </row>
    <row r="1279" spans="1:7" ht="26.25" x14ac:dyDescent="0.25">
      <c r="A1279" s="4">
        <f t="shared" si="76"/>
        <v>1021</v>
      </c>
      <c r="B1279" s="66"/>
      <c r="C1279" s="4">
        <v>403</v>
      </c>
      <c r="D1279" s="93" t="s">
        <v>1467</v>
      </c>
      <c r="E1279" s="31">
        <f t="shared" si="77"/>
        <v>44.915254237288138</v>
      </c>
      <c r="F1279" s="31">
        <f t="shared" si="75"/>
        <v>8.0847457627118651</v>
      </c>
      <c r="G1279" s="106">
        <v>53</v>
      </c>
    </row>
    <row r="1280" spans="1:7" ht="26.25" x14ac:dyDescent="0.25">
      <c r="A1280" s="4">
        <f t="shared" si="76"/>
        <v>1022</v>
      </c>
      <c r="B1280" s="66"/>
      <c r="C1280" s="4">
        <v>403</v>
      </c>
      <c r="D1280" s="93" t="s">
        <v>1468</v>
      </c>
      <c r="E1280" s="31">
        <f t="shared" si="77"/>
        <v>39.83050847457627</v>
      </c>
      <c r="F1280" s="31">
        <f t="shared" si="75"/>
        <v>7.1694915254237284</v>
      </c>
      <c r="G1280" s="106">
        <v>47</v>
      </c>
    </row>
    <row r="1281" spans="1:7" ht="26.25" x14ac:dyDescent="0.25">
      <c r="A1281" s="4">
        <f t="shared" si="76"/>
        <v>1023</v>
      </c>
      <c r="B1281" s="66"/>
      <c r="C1281" s="4">
        <v>403</v>
      </c>
      <c r="D1281" s="93" t="s">
        <v>1469</v>
      </c>
      <c r="E1281" s="31">
        <f t="shared" si="77"/>
        <v>29.661016949152543</v>
      </c>
      <c r="F1281" s="31">
        <f t="shared" si="75"/>
        <v>5.3389830508474576</v>
      </c>
      <c r="G1281" s="106">
        <v>35</v>
      </c>
    </row>
    <row r="1282" spans="1:7" x14ac:dyDescent="0.25">
      <c r="A1282" s="4">
        <f t="shared" si="76"/>
        <v>1024</v>
      </c>
      <c r="B1282" s="66"/>
      <c r="C1282" s="4">
        <v>403</v>
      </c>
      <c r="D1282" s="93" t="s">
        <v>1470</v>
      </c>
      <c r="E1282" s="31">
        <f t="shared" si="77"/>
        <v>44.915254237288138</v>
      </c>
      <c r="F1282" s="31">
        <f t="shared" si="75"/>
        <v>8.0847457627118651</v>
      </c>
      <c r="G1282" s="106">
        <v>53</v>
      </c>
    </row>
    <row r="1283" spans="1:7" x14ac:dyDescent="0.25">
      <c r="A1283" s="4"/>
      <c r="B1283" s="157" t="s">
        <v>588</v>
      </c>
      <c r="C1283" s="157"/>
      <c r="D1283" s="157"/>
      <c r="E1283" s="157"/>
      <c r="F1283" s="157"/>
      <c r="G1283" s="157"/>
    </row>
    <row r="1284" spans="1:7" ht="26.25" x14ac:dyDescent="0.25">
      <c r="A1284" s="4">
        <v>1025</v>
      </c>
      <c r="B1284" s="66" t="s">
        <v>441</v>
      </c>
      <c r="C1284" s="4">
        <v>403</v>
      </c>
      <c r="D1284" s="93" t="s">
        <v>1868</v>
      </c>
      <c r="E1284" s="31">
        <f t="shared" si="77"/>
        <v>3.3898305084745766</v>
      </c>
      <c r="F1284" s="31">
        <f t="shared" si="75"/>
        <v>0.61016949152542377</v>
      </c>
      <c r="G1284" s="106">
        <v>4</v>
      </c>
    </row>
    <row r="1285" spans="1:7" ht="26.25" x14ac:dyDescent="0.25">
      <c r="A1285" s="4">
        <f t="shared" si="76"/>
        <v>1026</v>
      </c>
      <c r="B1285" s="66"/>
      <c r="C1285" s="4">
        <v>403</v>
      </c>
      <c r="D1285" s="93" t="s">
        <v>1869</v>
      </c>
      <c r="E1285" s="31">
        <f t="shared" si="77"/>
        <v>5.9322033898305087</v>
      </c>
      <c r="F1285" s="31">
        <f t="shared" si="75"/>
        <v>1.0677966101694916</v>
      </c>
      <c r="G1285" s="106">
        <v>7</v>
      </c>
    </row>
    <row r="1286" spans="1:7" ht="26.25" x14ac:dyDescent="0.25">
      <c r="A1286" s="4">
        <f t="shared" si="76"/>
        <v>1027</v>
      </c>
      <c r="B1286" s="66"/>
      <c r="C1286" s="4">
        <v>403</v>
      </c>
      <c r="D1286" s="93" t="s">
        <v>1870</v>
      </c>
      <c r="E1286" s="31">
        <f t="shared" si="77"/>
        <v>72.033898305084747</v>
      </c>
      <c r="F1286" s="31">
        <f t="shared" si="75"/>
        <v>12.966101694915256</v>
      </c>
      <c r="G1286" s="106">
        <v>85</v>
      </c>
    </row>
    <row r="1287" spans="1:7" ht="26.25" x14ac:dyDescent="0.25">
      <c r="A1287" s="4">
        <f t="shared" si="76"/>
        <v>1028</v>
      </c>
      <c r="B1287" s="66" t="s">
        <v>417</v>
      </c>
      <c r="C1287" s="4">
        <v>403</v>
      </c>
      <c r="D1287" s="93" t="s">
        <v>1871</v>
      </c>
      <c r="E1287" s="31">
        <f t="shared" si="77"/>
        <v>23.728813559322035</v>
      </c>
      <c r="F1287" s="31">
        <f t="shared" si="75"/>
        <v>4.2711864406779663</v>
      </c>
      <c r="G1287" s="106">
        <v>28</v>
      </c>
    </row>
    <row r="1288" spans="1:7" ht="26.25" x14ac:dyDescent="0.25">
      <c r="A1288" s="4">
        <f t="shared" si="76"/>
        <v>1029</v>
      </c>
      <c r="B1288" s="66"/>
      <c r="C1288" s="4">
        <v>403</v>
      </c>
      <c r="D1288" s="93" t="s">
        <v>1872</v>
      </c>
      <c r="E1288" s="31">
        <f t="shared" si="77"/>
        <v>23.728813559322035</v>
      </c>
      <c r="F1288" s="31">
        <f t="shared" si="75"/>
        <v>4.2711864406779663</v>
      </c>
      <c r="G1288" s="106">
        <v>28</v>
      </c>
    </row>
    <row r="1289" spans="1:7" ht="43.5" x14ac:dyDescent="0.25">
      <c r="A1289" s="115" t="s">
        <v>2</v>
      </c>
      <c r="B1289" s="116"/>
      <c r="C1289" s="115" t="s">
        <v>3</v>
      </c>
      <c r="D1289" s="116" t="s">
        <v>4</v>
      </c>
      <c r="E1289" s="102" t="s">
        <v>14</v>
      </c>
      <c r="F1289" s="102" t="s">
        <v>5</v>
      </c>
      <c r="G1289" s="102" t="s">
        <v>15</v>
      </c>
    </row>
    <row r="1290" spans="1:7" ht="26.25" x14ac:dyDescent="0.25">
      <c r="A1290" s="4">
        <f>SUM(A1288+1)</f>
        <v>1030</v>
      </c>
      <c r="B1290" s="66"/>
      <c r="C1290" s="4">
        <v>403</v>
      </c>
      <c r="D1290" s="93" t="s">
        <v>1873</v>
      </c>
      <c r="E1290" s="31">
        <f t="shared" si="77"/>
        <v>17.796610169491526</v>
      </c>
      <c r="F1290" s="31">
        <f t="shared" si="75"/>
        <v>3.2033898305084745</v>
      </c>
      <c r="G1290" s="106">
        <v>21</v>
      </c>
    </row>
    <row r="1291" spans="1:7" ht="26.25" x14ac:dyDescent="0.25">
      <c r="A1291" s="4">
        <f t="shared" si="76"/>
        <v>1031</v>
      </c>
      <c r="B1291" s="66"/>
      <c r="C1291" s="4">
        <v>403</v>
      </c>
      <c r="D1291" s="93" t="s">
        <v>1874</v>
      </c>
      <c r="E1291" s="31">
        <f t="shared" si="77"/>
        <v>17.796610169491526</v>
      </c>
      <c r="F1291" s="31">
        <f t="shared" si="75"/>
        <v>3.2033898305084745</v>
      </c>
      <c r="G1291" s="106">
        <v>21</v>
      </c>
    </row>
    <row r="1292" spans="1:7" ht="26.25" x14ac:dyDescent="0.25">
      <c r="A1292" s="4">
        <f t="shared" si="76"/>
        <v>1032</v>
      </c>
      <c r="B1292" s="66"/>
      <c r="C1292" s="4">
        <v>403</v>
      </c>
      <c r="D1292" s="93" t="s">
        <v>1875</v>
      </c>
      <c r="E1292" s="31">
        <f t="shared" si="77"/>
        <v>17.796610169491526</v>
      </c>
      <c r="F1292" s="31">
        <f t="shared" si="75"/>
        <v>3.2033898305084745</v>
      </c>
      <c r="G1292" s="106">
        <v>21</v>
      </c>
    </row>
    <row r="1293" spans="1:7" ht="26.25" x14ac:dyDescent="0.25">
      <c r="A1293" s="4">
        <f>SUM(A1292+1)</f>
        <v>1033</v>
      </c>
      <c r="B1293" s="66"/>
      <c r="C1293" s="4">
        <v>403</v>
      </c>
      <c r="D1293" s="93" t="s">
        <v>1876</v>
      </c>
      <c r="E1293" s="31">
        <f t="shared" si="77"/>
        <v>9.3220338983050848</v>
      </c>
      <c r="F1293" s="31">
        <f t="shared" si="75"/>
        <v>1.6779661016949152</v>
      </c>
      <c r="G1293" s="106">
        <v>11</v>
      </c>
    </row>
    <row r="1294" spans="1:7" ht="26.25" x14ac:dyDescent="0.25">
      <c r="A1294" s="4">
        <f t="shared" si="76"/>
        <v>1034</v>
      </c>
      <c r="B1294" s="66"/>
      <c r="C1294" s="4">
        <v>403</v>
      </c>
      <c r="D1294" s="93" t="s">
        <v>1877</v>
      </c>
      <c r="E1294" s="31">
        <f t="shared" si="77"/>
        <v>5.0847457627118651</v>
      </c>
      <c r="F1294" s="31">
        <f t="shared" si="75"/>
        <v>0.9152542372881356</v>
      </c>
      <c r="G1294" s="106">
        <v>6</v>
      </c>
    </row>
    <row r="1295" spans="1:7" ht="26.25" x14ac:dyDescent="0.25">
      <c r="A1295" s="4">
        <f t="shared" si="76"/>
        <v>1035</v>
      </c>
      <c r="B1295" s="66" t="s">
        <v>442</v>
      </c>
      <c r="C1295" s="4">
        <v>403</v>
      </c>
      <c r="D1295" s="93" t="s">
        <v>1878</v>
      </c>
      <c r="E1295" s="31">
        <f t="shared" si="77"/>
        <v>44.915254237288138</v>
      </c>
      <c r="F1295" s="31">
        <f t="shared" si="75"/>
        <v>8.0847457627118651</v>
      </c>
      <c r="G1295" s="106">
        <v>53</v>
      </c>
    </row>
    <row r="1296" spans="1:7" ht="26.25" x14ac:dyDescent="0.25">
      <c r="A1296" s="4">
        <f t="shared" si="76"/>
        <v>1036</v>
      </c>
      <c r="B1296" s="66"/>
      <c r="C1296" s="4">
        <v>403</v>
      </c>
      <c r="D1296" s="93" t="s">
        <v>1879</v>
      </c>
      <c r="E1296" s="31">
        <f t="shared" si="77"/>
        <v>6.7796610169491531</v>
      </c>
      <c r="F1296" s="31">
        <f t="shared" si="75"/>
        <v>1.2203389830508475</v>
      </c>
      <c r="G1296" s="106">
        <v>8</v>
      </c>
    </row>
    <row r="1297" spans="1:7" ht="26.25" x14ac:dyDescent="0.25">
      <c r="A1297" s="4">
        <f t="shared" si="76"/>
        <v>1037</v>
      </c>
      <c r="B1297" s="66"/>
      <c r="C1297" s="4">
        <v>403</v>
      </c>
      <c r="D1297" s="93" t="s">
        <v>1880</v>
      </c>
      <c r="E1297" s="31">
        <f t="shared" si="77"/>
        <v>7.6271186440677967</v>
      </c>
      <c r="F1297" s="31">
        <f t="shared" si="75"/>
        <v>1.3728813559322035</v>
      </c>
      <c r="G1297" s="106">
        <v>9</v>
      </c>
    </row>
    <row r="1298" spans="1:7" ht="26.25" x14ac:dyDescent="0.25">
      <c r="A1298" s="4">
        <f t="shared" si="76"/>
        <v>1038</v>
      </c>
      <c r="B1298" s="66" t="s">
        <v>442</v>
      </c>
      <c r="C1298" s="4">
        <v>403</v>
      </c>
      <c r="D1298" s="93" t="s">
        <v>1881</v>
      </c>
      <c r="E1298" s="31">
        <f t="shared" si="77"/>
        <v>7.6271186440677967</v>
      </c>
      <c r="F1298" s="31">
        <f t="shared" si="75"/>
        <v>1.3728813559322035</v>
      </c>
      <c r="G1298" s="106">
        <v>9</v>
      </c>
    </row>
    <row r="1299" spans="1:7" ht="26.25" x14ac:dyDescent="0.25">
      <c r="A1299" s="4">
        <f t="shared" si="76"/>
        <v>1039</v>
      </c>
      <c r="B1299" s="66"/>
      <c r="C1299" s="4">
        <v>403</v>
      </c>
      <c r="D1299" s="93" t="s">
        <v>1882</v>
      </c>
      <c r="E1299" s="31">
        <f t="shared" si="77"/>
        <v>7.6271186440677967</v>
      </c>
      <c r="F1299" s="31">
        <f t="shared" si="75"/>
        <v>1.3728813559322035</v>
      </c>
      <c r="G1299" s="106">
        <v>9</v>
      </c>
    </row>
    <row r="1300" spans="1:7" ht="26.25" x14ac:dyDescent="0.25">
      <c r="A1300" s="4">
        <f t="shared" si="76"/>
        <v>1040</v>
      </c>
      <c r="B1300" s="66"/>
      <c r="C1300" s="4">
        <v>403</v>
      </c>
      <c r="D1300" s="93" t="s">
        <v>1883</v>
      </c>
      <c r="E1300" s="31">
        <f t="shared" si="77"/>
        <v>63.559322033898312</v>
      </c>
      <c r="F1300" s="31">
        <f t="shared" si="75"/>
        <v>11.440677966101696</v>
      </c>
      <c r="G1300" s="106">
        <v>75</v>
      </c>
    </row>
    <row r="1301" spans="1:7" ht="26.25" x14ac:dyDescent="0.25">
      <c r="A1301" s="4">
        <f>SUM(A1300+1)</f>
        <v>1041</v>
      </c>
      <c r="B1301" s="66" t="s">
        <v>428</v>
      </c>
      <c r="C1301" s="4">
        <v>403</v>
      </c>
      <c r="D1301" s="93" t="s">
        <v>1884</v>
      </c>
      <c r="E1301" s="31">
        <f t="shared" si="77"/>
        <v>9.3220338983050848</v>
      </c>
      <c r="F1301" s="31">
        <f t="shared" si="75"/>
        <v>1.6779661016949152</v>
      </c>
      <c r="G1301" s="106">
        <v>11</v>
      </c>
    </row>
    <row r="1302" spans="1:7" ht="26.25" x14ac:dyDescent="0.25">
      <c r="A1302" s="4">
        <f t="shared" si="76"/>
        <v>1042</v>
      </c>
      <c r="B1302" s="66"/>
      <c r="C1302" s="4">
        <v>403</v>
      </c>
      <c r="D1302" s="93" t="s">
        <v>1885</v>
      </c>
      <c r="E1302" s="31">
        <f t="shared" si="77"/>
        <v>53.389830508474581</v>
      </c>
      <c r="F1302" s="31">
        <f t="shared" si="75"/>
        <v>9.6101694915254239</v>
      </c>
      <c r="G1302" s="106">
        <v>63</v>
      </c>
    </row>
    <row r="1303" spans="1:7" x14ac:dyDescent="0.25">
      <c r="A1303" s="4"/>
      <c r="B1303" s="157" t="s">
        <v>589</v>
      </c>
      <c r="C1303" s="157"/>
      <c r="D1303" s="157"/>
      <c r="E1303" s="157"/>
      <c r="F1303" s="157"/>
      <c r="G1303" s="157"/>
    </row>
    <row r="1304" spans="1:7" ht="26.25" x14ac:dyDescent="0.25">
      <c r="A1304" s="4">
        <v>1043</v>
      </c>
      <c r="B1304" s="48" t="s">
        <v>410</v>
      </c>
      <c r="C1304" s="4">
        <v>403</v>
      </c>
      <c r="D1304" s="93" t="s">
        <v>1471</v>
      </c>
      <c r="E1304" s="31">
        <f t="shared" si="77"/>
        <v>4.2372881355932206</v>
      </c>
      <c r="F1304" s="31">
        <f t="shared" si="75"/>
        <v>0.76271186440677963</v>
      </c>
      <c r="G1304" s="106">
        <v>5</v>
      </c>
    </row>
    <row r="1305" spans="1:7" ht="26.25" x14ac:dyDescent="0.25">
      <c r="A1305" s="4">
        <f t="shared" si="76"/>
        <v>1044</v>
      </c>
      <c r="B1305" s="66"/>
      <c r="C1305" s="4">
        <v>403</v>
      </c>
      <c r="D1305" s="93" t="s">
        <v>1472</v>
      </c>
      <c r="E1305" s="31">
        <f t="shared" si="77"/>
        <v>5.0847457627118651</v>
      </c>
      <c r="F1305" s="31">
        <f t="shared" si="75"/>
        <v>0.9152542372881356</v>
      </c>
      <c r="G1305" s="106">
        <v>6</v>
      </c>
    </row>
    <row r="1306" spans="1:7" ht="26.25" x14ac:dyDescent="0.25">
      <c r="A1306" s="4">
        <f t="shared" si="76"/>
        <v>1045</v>
      </c>
      <c r="B1306" s="66"/>
      <c r="C1306" s="4">
        <v>403</v>
      </c>
      <c r="D1306" s="93" t="s">
        <v>1473</v>
      </c>
      <c r="E1306" s="31">
        <f t="shared" si="77"/>
        <v>17.796610169491526</v>
      </c>
      <c r="F1306" s="31">
        <f t="shared" si="75"/>
        <v>3.2033898305084745</v>
      </c>
      <c r="G1306" s="106">
        <v>21</v>
      </c>
    </row>
    <row r="1307" spans="1:7" ht="26.25" x14ac:dyDescent="0.25">
      <c r="A1307" s="4">
        <f t="shared" si="76"/>
        <v>1046</v>
      </c>
      <c r="B1307" s="66"/>
      <c r="C1307" s="4">
        <v>403</v>
      </c>
      <c r="D1307" s="93" t="s">
        <v>1474</v>
      </c>
      <c r="E1307" s="31">
        <f t="shared" si="77"/>
        <v>17.796610169491526</v>
      </c>
      <c r="F1307" s="31">
        <f t="shared" si="75"/>
        <v>3.2033898305084745</v>
      </c>
      <c r="G1307" s="106">
        <v>21</v>
      </c>
    </row>
    <row r="1308" spans="1:7" ht="26.25" x14ac:dyDescent="0.25">
      <c r="A1308" s="4">
        <f t="shared" si="76"/>
        <v>1047</v>
      </c>
      <c r="B1308" s="66"/>
      <c r="C1308" s="4">
        <v>403</v>
      </c>
      <c r="D1308" s="93" t="s">
        <v>1475</v>
      </c>
      <c r="E1308" s="31">
        <f t="shared" si="77"/>
        <v>23.728813559322035</v>
      </c>
      <c r="F1308" s="31">
        <f t="shared" si="75"/>
        <v>4.2711864406779663</v>
      </c>
      <c r="G1308" s="106">
        <v>28</v>
      </c>
    </row>
    <row r="1309" spans="1:7" ht="26.25" x14ac:dyDescent="0.25">
      <c r="A1309" s="4">
        <f t="shared" si="76"/>
        <v>1048</v>
      </c>
      <c r="B1309" s="66"/>
      <c r="C1309" s="4">
        <v>403</v>
      </c>
      <c r="D1309" s="93" t="s">
        <v>1476</v>
      </c>
      <c r="E1309" s="31">
        <f t="shared" si="77"/>
        <v>23.728813559322035</v>
      </c>
      <c r="F1309" s="31">
        <f t="shared" si="75"/>
        <v>4.2711864406779663</v>
      </c>
      <c r="G1309" s="106">
        <v>28</v>
      </c>
    </row>
    <row r="1310" spans="1:7" x14ac:dyDescent="0.25">
      <c r="A1310" s="4">
        <f t="shared" si="76"/>
        <v>1049</v>
      </c>
      <c r="B1310" s="66"/>
      <c r="C1310" s="4">
        <v>403</v>
      </c>
      <c r="D1310" s="93" t="s">
        <v>1477</v>
      </c>
      <c r="E1310" s="31">
        <f t="shared" si="77"/>
        <v>37.288135593220339</v>
      </c>
      <c r="F1310" s="31">
        <f t="shared" si="75"/>
        <v>6.7118644067796609</v>
      </c>
      <c r="G1310" s="106">
        <v>44</v>
      </c>
    </row>
    <row r="1311" spans="1:7" x14ac:dyDescent="0.25">
      <c r="A1311" s="4"/>
      <c r="B1311" s="157" t="s">
        <v>590</v>
      </c>
      <c r="C1311" s="157"/>
      <c r="D1311" s="157"/>
      <c r="E1311" s="157"/>
      <c r="F1311" s="157"/>
      <c r="G1311" s="157"/>
    </row>
    <row r="1312" spans="1:7" ht="26.25" x14ac:dyDescent="0.25">
      <c r="A1312" s="4">
        <v>1050</v>
      </c>
      <c r="B1312" s="48" t="s">
        <v>410</v>
      </c>
      <c r="C1312" s="4">
        <v>403</v>
      </c>
      <c r="D1312" s="93" t="s">
        <v>1478</v>
      </c>
      <c r="E1312" s="31">
        <f t="shared" si="77"/>
        <v>7.6271186440677967</v>
      </c>
      <c r="F1312" s="31">
        <f t="shared" si="75"/>
        <v>1.3728813559322035</v>
      </c>
      <c r="G1312" s="106">
        <v>9</v>
      </c>
    </row>
    <row r="1313" spans="1:7" ht="26.25" x14ac:dyDescent="0.25">
      <c r="A1313" s="4">
        <f t="shared" si="76"/>
        <v>1051</v>
      </c>
      <c r="B1313" s="48" t="s">
        <v>443</v>
      </c>
      <c r="C1313" s="4">
        <v>403</v>
      </c>
      <c r="D1313" s="93" t="s">
        <v>1479</v>
      </c>
      <c r="E1313" s="31">
        <f t="shared" si="77"/>
        <v>39.83050847457627</v>
      </c>
      <c r="F1313" s="31">
        <f t="shared" si="75"/>
        <v>7.1694915254237284</v>
      </c>
      <c r="G1313" s="106">
        <v>47</v>
      </c>
    </row>
    <row r="1314" spans="1:7" ht="26.25" x14ac:dyDescent="0.25">
      <c r="A1314" s="4">
        <f t="shared" si="76"/>
        <v>1052</v>
      </c>
      <c r="B1314" s="48" t="s">
        <v>410</v>
      </c>
      <c r="C1314" s="4">
        <v>403</v>
      </c>
      <c r="D1314" s="93" t="s">
        <v>1480</v>
      </c>
      <c r="E1314" s="31">
        <f t="shared" si="77"/>
        <v>42.372881355932208</v>
      </c>
      <c r="F1314" s="31">
        <f t="shared" si="75"/>
        <v>7.6271186440677976</v>
      </c>
      <c r="G1314" s="106">
        <v>50</v>
      </c>
    </row>
    <row r="1315" spans="1:7" ht="26.25" x14ac:dyDescent="0.25">
      <c r="A1315" s="4">
        <f t="shared" si="76"/>
        <v>1053</v>
      </c>
      <c r="B1315" s="48" t="s">
        <v>425</v>
      </c>
      <c r="C1315" s="4">
        <v>403</v>
      </c>
      <c r="D1315" s="93" t="s">
        <v>1481</v>
      </c>
      <c r="E1315" s="31">
        <f t="shared" si="77"/>
        <v>42.372881355932208</v>
      </c>
      <c r="F1315" s="31">
        <f t="shared" si="75"/>
        <v>7.6271186440677976</v>
      </c>
      <c r="G1315" s="106">
        <v>50</v>
      </c>
    </row>
    <row r="1316" spans="1:7" ht="26.25" x14ac:dyDescent="0.25">
      <c r="A1316" s="4">
        <f t="shared" si="76"/>
        <v>1054</v>
      </c>
      <c r="B1316" s="48" t="s">
        <v>424</v>
      </c>
      <c r="C1316" s="4">
        <v>403</v>
      </c>
      <c r="D1316" s="93" t="s">
        <v>1482</v>
      </c>
      <c r="E1316" s="31">
        <f t="shared" si="77"/>
        <v>11.016949152542374</v>
      </c>
      <c r="F1316" s="31">
        <f t="shared" ref="F1316:F1366" si="78">SUM(E1316*18/100)</f>
        <v>1.9830508474576272</v>
      </c>
      <c r="G1316" s="106">
        <v>13</v>
      </c>
    </row>
    <row r="1317" spans="1:7" x14ac:dyDescent="0.25">
      <c r="A1317" s="4">
        <f t="shared" si="76"/>
        <v>1055</v>
      </c>
      <c r="B1317" s="48"/>
      <c r="C1317" s="4">
        <v>403</v>
      </c>
      <c r="D1317" s="93" t="s">
        <v>1483</v>
      </c>
      <c r="E1317" s="31">
        <f t="shared" si="77"/>
        <v>37.288135593220339</v>
      </c>
      <c r="F1317" s="31">
        <f t="shared" si="78"/>
        <v>6.7118644067796609</v>
      </c>
      <c r="G1317" s="106">
        <v>44</v>
      </c>
    </row>
    <row r="1318" spans="1:7" x14ac:dyDescent="0.25">
      <c r="A1318" s="4"/>
      <c r="B1318" s="157" t="s">
        <v>591</v>
      </c>
      <c r="C1318" s="157"/>
      <c r="D1318" s="157"/>
      <c r="E1318" s="157"/>
      <c r="F1318" s="157"/>
      <c r="G1318" s="157"/>
    </row>
    <row r="1319" spans="1:7" ht="26.25" x14ac:dyDescent="0.25">
      <c r="A1319" s="4">
        <v>1056</v>
      </c>
      <c r="B1319" s="48" t="s">
        <v>410</v>
      </c>
      <c r="C1319" s="4">
        <v>403</v>
      </c>
      <c r="D1319" s="93" t="s">
        <v>1484</v>
      </c>
      <c r="E1319" s="31">
        <f t="shared" si="77"/>
        <v>7.6271186440677967</v>
      </c>
      <c r="F1319" s="31">
        <f t="shared" si="78"/>
        <v>1.3728813559322035</v>
      </c>
      <c r="G1319" s="106">
        <v>9</v>
      </c>
    </row>
    <row r="1320" spans="1:7" ht="43.5" x14ac:dyDescent="0.25">
      <c r="A1320" s="115" t="s">
        <v>2</v>
      </c>
      <c r="B1320" s="116"/>
      <c r="C1320" s="115" t="s">
        <v>3</v>
      </c>
      <c r="D1320" s="116" t="s">
        <v>4</v>
      </c>
      <c r="E1320" s="102" t="s">
        <v>14</v>
      </c>
      <c r="F1320" s="102" t="s">
        <v>5</v>
      </c>
      <c r="G1320" s="102" t="s">
        <v>15</v>
      </c>
    </row>
    <row r="1321" spans="1:7" ht="26.25" x14ac:dyDescent="0.25">
      <c r="A1321" s="4">
        <f>SUM(A1319+1)</f>
        <v>1057</v>
      </c>
      <c r="B1321" s="48" t="s">
        <v>424</v>
      </c>
      <c r="C1321" s="4">
        <v>403</v>
      </c>
      <c r="D1321" s="93" t="s">
        <v>1485</v>
      </c>
      <c r="E1321" s="31">
        <f t="shared" si="77"/>
        <v>11.016949152542374</v>
      </c>
      <c r="F1321" s="31">
        <f t="shared" si="78"/>
        <v>1.9830508474576272</v>
      </c>
      <c r="G1321" s="106">
        <v>13</v>
      </c>
    </row>
    <row r="1322" spans="1:7" ht="26.25" x14ac:dyDescent="0.25">
      <c r="A1322" s="4">
        <f t="shared" ref="A1322:A1377" si="79">SUM(A1321+1)</f>
        <v>1058</v>
      </c>
      <c r="B1322" s="48" t="s">
        <v>410</v>
      </c>
      <c r="C1322" s="4">
        <v>403</v>
      </c>
      <c r="D1322" s="93" t="s">
        <v>1486</v>
      </c>
      <c r="E1322" s="31">
        <f t="shared" si="77"/>
        <v>44.067796610169495</v>
      </c>
      <c r="F1322" s="31">
        <f t="shared" si="78"/>
        <v>7.9322033898305087</v>
      </c>
      <c r="G1322" s="106">
        <v>52</v>
      </c>
    </row>
    <row r="1323" spans="1:7" ht="26.25" x14ac:dyDescent="0.25">
      <c r="A1323" s="4">
        <f t="shared" si="79"/>
        <v>1059</v>
      </c>
      <c r="B1323" s="48" t="s">
        <v>425</v>
      </c>
      <c r="C1323" s="4">
        <v>403</v>
      </c>
      <c r="D1323" s="93" t="s">
        <v>1487</v>
      </c>
      <c r="E1323" s="31">
        <f t="shared" si="77"/>
        <v>44.067796610169495</v>
      </c>
      <c r="F1323" s="31">
        <f t="shared" si="78"/>
        <v>7.9322033898305087</v>
      </c>
      <c r="G1323" s="106">
        <v>52</v>
      </c>
    </row>
    <row r="1324" spans="1:7" ht="26.25" x14ac:dyDescent="0.25">
      <c r="A1324" s="4">
        <f>SUM(A1323+1)</f>
        <v>1060</v>
      </c>
      <c r="B1324" s="48" t="s">
        <v>443</v>
      </c>
      <c r="C1324" s="4">
        <v>403</v>
      </c>
      <c r="D1324" s="93" t="s">
        <v>1488</v>
      </c>
      <c r="E1324" s="31">
        <f t="shared" si="77"/>
        <v>39.83050847457627</v>
      </c>
      <c r="F1324" s="31">
        <f t="shared" si="78"/>
        <v>7.1694915254237284</v>
      </c>
      <c r="G1324" s="106">
        <v>47</v>
      </c>
    </row>
    <row r="1325" spans="1:7" ht="26.25" x14ac:dyDescent="0.25">
      <c r="A1325" s="4">
        <f t="shared" si="79"/>
        <v>1061</v>
      </c>
      <c r="B1325" s="66"/>
      <c r="C1325" s="4">
        <v>403</v>
      </c>
      <c r="D1325" s="93" t="s">
        <v>1489</v>
      </c>
      <c r="E1325" s="31">
        <f t="shared" si="77"/>
        <v>20.33898305084746</v>
      </c>
      <c r="F1325" s="31">
        <f t="shared" si="78"/>
        <v>3.6610169491525424</v>
      </c>
      <c r="G1325" s="106">
        <v>24</v>
      </c>
    </row>
    <row r="1326" spans="1:7" ht="26.25" x14ac:dyDescent="0.25">
      <c r="A1326" s="4">
        <f t="shared" si="79"/>
        <v>1062</v>
      </c>
      <c r="B1326" s="66"/>
      <c r="C1326" s="4">
        <v>403</v>
      </c>
      <c r="D1326" s="93" t="s">
        <v>1490</v>
      </c>
      <c r="E1326" s="31">
        <f t="shared" si="77"/>
        <v>39.83050847457627</v>
      </c>
      <c r="F1326" s="31">
        <f t="shared" si="78"/>
        <v>7.1694915254237284</v>
      </c>
      <c r="G1326" s="106">
        <v>47</v>
      </c>
    </row>
    <row r="1327" spans="1:7" ht="26.25" x14ac:dyDescent="0.25">
      <c r="A1327" s="4">
        <f t="shared" si="79"/>
        <v>1063</v>
      </c>
      <c r="B1327" s="66"/>
      <c r="C1327" s="4">
        <v>403</v>
      </c>
      <c r="D1327" s="93" t="s">
        <v>1491</v>
      </c>
      <c r="E1327" s="31">
        <f t="shared" si="77"/>
        <v>47.457627118644069</v>
      </c>
      <c r="F1327" s="31">
        <f t="shared" si="78"/>
        <v>8.5423728813559325</v>
      </c>
      <c r="G1327" s="106">
        <v>56</v>
      </c>
    </row>
    <row r="1328" spans="1:7" x14ac:dyDescent="0.25">
      <c r="A1328" s="4"/>
      <c r="B1328" s="157" t="s">
        <v>592</v>
      </c>
      <c r="C1328" s="157"/>
      <c r="D1328" s="157"/>
      <c r="E1328" s="157"/>
      <c r="F1328" s="157"/>
      <c r="G1328" s="157"/>
    </row>
    <row r="1329" spans="1:7" ht="26.25" x14ac:dyDescent="0.25">
      <c r="A1329" s="4">
        <v>1064</v>
      </c>
      <c r="B1329" s="48" t="s">
        <v>444</v>
      </c>
      <c r="C1329" s="4">
        <v>403</v>
      </c>
      <c r="D1329" s="93" t="s">
        <v>1492</v>
      </c>
      <c r="E1329" s="31">
        <f t="shared" si="77"/>
        <v>5.0847457627118651</v>
      </c>
      <c r="F1329" s="31">
        <f t="shared" si="78"/>
        <v>0.9152542372881356</v>
      </c>
      <c r="G1329" s="106">
        <v>6</v>
      </c>
    </row>
    <row r="1330" spans="1:7" ht="26.25" x14ac:dyDescent="0.25">
      <c r="A1330" s="4">
        <f t="shared" si="79"/>
        <v>1065</v>
      </c>
      <c r="B1330" s="48" t="s">
        <v>445</v>
      </c>
      <c r="C1330" s="4">
        <v>403</v>
      </c>
      <c r="D1330" s="93" t="s">
        <v>1493</v>
      </c>
      <c r="E1330" s="31">
        <f t="shared" si="77"/>
        <v>8.4745762711864412</v>
      </c>
      <c r="F1330" s="31">
        <f t="shared" si="78"/>
        <v>1.5254237288135593</v>
      </c>
      <c r="G1330" s="106">
        <v>10</v>
      </c>
    </row>
    <row r="1331" spans="1:7" x14ac:dyDescent="0.25">
      <c r="A1331" s="4"/>
      <c r="B1331" s="48"/>
      <c r="C1331" s="4"/>
      <c r="D1331" s="93"/>
      <c r="E1331" s="31"/>
      <c r="F1331" s="31"/>
      <c r="G1331" s="106"/>
    </row>
    <row r="1332" spans="1:7" ht="26.25" x14ac:dyDescent="0.25">
      <c r="A1332" s="4">
        <f>SUM(A1330+1)</f>
        <v>1066</v>
      </c>
      <c r="B1332" s="48" t="s">
        <v>446</v>
      </c>
      <c r="C1332" s="4">
        <v>403</v>
      </c>
      <c r="D1332" s="93" t="s">
        <v>1494</v>
      </c>
      <c r="E1332" s="31">
        <f t="shared" si="77"/>
        <v>3.3898305084745766</v>
      </c>
      <c r="F1332" s="31">
        <f t="shared" si="78"/>
        <v>0.61016949152542377</v>
      </c>
      <c r="G1332" s="106">
        <v>4</v>
      </c>
    </row>
    <row r="1333" spans="1:7" ht="26.25" x14ac:dyDescent="0.25">
      <c r="A1333" s="4">
        <f t="shared" si="79"/>
        <v>1067</v>
      </c>
      <c r="B1333" s="48" t="s">
        <v>445</v>
      </c>
      <c r="C1333" s="4">
        <v>403</v>
      </c>
      <c r="D1333" s="93" t="s">
        <v>1495</v>
      </c>
      <c r="E1333" s="31">
        <f t="shared" si="77"/>
        <v>5.9322033898305087</v>
      </c>
      <c r="F1333" s="31">
        <f t="shared" si="78"/>
        <v>1.0677966101694916</v>
      </c>
      <c r="G1333" s="106">
        <v>7</v>
      </c>
    </row>
    <row r="1334" spans="1:7" x14ac:dyDescent="0.25">
      <c r="A1334" s="4"/>
      <c r="B1334" s="157" t="s">
        <v>593</v>
      </c>
      <c r="C1334" s="157"/>
      <c r="D1334" s="157"/>
      <c r="E1334" s="157"/>
      <c r="F1334" s="157"/>
      <c r="G1334" s="157"/>
    </row>
    <row r="1335" spans="1:7" ht="26.25" x14ac:dyDescent="0.25">
      <c r="A1335" s="4">
        <v>1068</v>
      </c>
      <c r="B1335" s="66" t="s">
        <v>447</v>
      </c>
      <c r="C1335" s="4">
        <v>403</v>
      </c>
      <c r="D1335" s="93" t="s">
        <v>1496</v>
      </c>
      <c r="E1335" s="31">
        <f t="shared" si="77"/>
        <v>11.864406779661017</v>
      </c>
      <c r="F1335" s="31">
        <f t="shared" si="78"/>
        <v>2.1355932203389831</v>
      </c>
      <c r="G1335" s="106">
        <v>14</v>
      </c>
    </row>
    <row r="1336" spans="1:7" ht="26.25" x14ac:dyDescent="0.25">
      <c r="A1336" s="4">
        <f t="shared" si="79"/>
        <v>1069</v>
      </c>
      <c r="B1336" s="66" t="s">
        <v>445</v>
      </c>
      <c r="C1336" s="4">
        <v>403</v>
      </c>
      <c r="D1336" s="93" t="s">
        <v>1497</v>
      </c>
      <c r="E1336" s="31">
        <f t="shared" si="77"/>
        <v>15.254237288135593</v>
      </c>
      <c r="F1336" s="31">
        <f t="shared" si="78"/>
        <v>2.745762711864407</v>
      </c>
      <c r="G1336" s="106">
        <v>18</v>
      </c>
    </row>
    <row r="1337" spans="1:7" ht="26.25" x14ac:dyDescent="0.25">
      <c r="A1337" s="4">
        <f t="shared" si="79"/>
        <v>1070</v>
      </c>
      <c r="B1337" s="66" t="s">
        <v>448</v>
      </c>
      <c r="C1337" s="4">
        <v>403</v>
      </c>
      <c r="D1337" s="93" t="s">
        <v>1498</v>
      </c>
      <c r="E1337" s="31">
        <f t="shared" si="77"/>
        <v>18.64406779661017</v>
      </c>
      <c r="F1337" s="31">
        <f t="shared" si="78"/>
        <v>3.3559322033898304</v>
      </c>
      <c r="G1337" s="106">
        <v>22</v>
      </c>
    </row>
    <row r="1338" spans="1:7" x14ac:dyDescent="0.25">
      <c r="A1338" s="4"/>
      <c r="B1338" s="157" t="s">
        <v>449</v>
      </c>
      <c r="C1338" s="157"/>
      <c r="D1338" s="157"/>
      <c r="E1338" s="157"/>
      <c r="F1338" s="157"/>
      <c r="G1338" s="157"/>
    </row>
    <row r="1339" spans="1:7" x14ac:dyDescent="0.25">
      <c r="A1339" s="4">
        <v>1071</v>
      </c>
      <c r="B1339" s="48" t="s">
        <v>450</v>
      </c>
      <c r="C1339" s="4">
        <v>403</v>
      </c>
      <c r="D1339" s="93" t="s">
        <v>1499</v>
      </c>
      <c r="E1339" s="31">
        <f t="shared" si="77"/>
        <v>4.2372881355932206</v>
      </c>
      <c r="F1339" s="31">
        <f t="shared" si="78"/>
        <v>0.76271186440677963</v>
      </c>
      <c r="G1339" s="106">
        <v>5</v>
      </c>
    </row>
    <row r="1340" spans="1:7" ht="26.25" x14ac:dyDescent="0.25">
      <c r="A1340" s="4">
        <f t="shared" si="79"/>
        <v>1072</v>
      </c>
      <c r="B1340" s="48"/>
      <c r="C1340" s="4">
        <v>403</v>
      </c>
      <c r="D1340" s="93" t="s">
        <v>1501</v>
      </c>
      <c r="E1340" s="31">
        <f t="shared" si="77"/>
        <v>11.016949152542374</v>
      </c>
      <c r="F1340" s="31">
        <f t="shared" si="78"/>
        <v>1.9830508474576272</v>
      </c>
      <c r="G1340" s="106">
        <v>13</v>
      </c>
    </row>
    <row r="1341" spans="1:7" ht="26.25" x14ac:dyDescent="0.25">
      <c r="A1341" s="4">
        <f t="shared" si="79"/>
        <v>1073</v>
      </c>
      <c r="B1341" s="48" t="s">
        <v>417</v>
      </c>
      <c r="C1341" s="4">
        <v>403</v>
      </c>
      <c r="D1341" s="93" t="s">
        <v>1500</v>
      </c>
      <c r="E1341" s="31">
        <f t="shared" si="77"/>
        <v>27.966101694915256</v>
      </c>
      <c r="F1341" s="31">
        <f t="shared" si="78"/>
        <v>5.0338983050847466</v>
      </c>
      <c r="G1341" s="106">
        <v>33</v>
      </c>
    </row>
    <row r="1342" spans="1:7" x14ac:dyDescent="0.25">
      <c r="A1342" s="4">
        <f t="shared" si="79"/>
        <v>1074</v>
      </c>
      <c r="B1342" s="48"/>
      <c r="C1342" s="4">
        <v>403</v>
      </c>
      <c r="D1342" s="93" t="s">
        <v>1502</v>
      </c>
      <c r="E1342" s="31">
        <f t="shared" si="77"/>
        <v>5.0847457627118651</v>
      </c>
      <c r="F1342" s="31">
        <f t="shared" si="78"/>
        <v>0.9152542372881356</v>
      </c>
      <c r="G1342" s="106">
        <v>6</v>
      </c>
    </row>
    <row r="1343" spans="1:7" ht="26.25" x14ac:dyDescent="0.25">
      <c r="A1343" s="4">
        <f t="shared" si="79"/>
        <v>1075</v>
      </c>
      <c r="B1343" s="48" t="s">
        <v>451</v>
      </c>
      <c r="C1343" s="4">
        <v>403</v>
      </c>
      <c r="D1343" s="93" t="s">
        <v>1503</v>
      </c>
      <c r="E1343" s="31">
        <f t="shared" ref="E1343:E1354" si="80">SUM(G1343/1.18)</f>
        <v>16.949152542372882</v>
      </c>
      <c r="F1343" s="31">
        <f t="shared" si="78"/>
        <v>3.0508474576271185</v>
      </c>
      <c r="G1343" s="106">
        <v>20</v>
      </c>
    </row>
    <row r="1344" spans="1:7" ht="26.25" x14ac:dyDescent="0.25">
      <c r="A1344" s="4">
        <f t="shared" si="79"/>
        <v>1076</v>
      </c>
      <c r="B1344" s="48" t="s">
        <v>354</v>
      </c>
      <c r="C1344" s="4">
        <v>403</v>
      </c>
      <c r="D1344" s="93" t="s">
        <v>1504</v>
      </c>
      <c r="E1344" s="31">
        <f t="shared" si="80"/>
        <v>316.10169491525426</v>
      </c>
      <c r="F1344" s="31">
        <f t="shared" si="78"/>
        <v>56.898305084745772</v>
      </c>
      <c r="G1344" s="106">
        <v>373</v>
      </c>
    </row>
    <row r="1345" spans="1:7" ht="26.25" x14ac:dyDescent="0.25">
      <c r="A1345" s="4">
        <f t="shared" si="79"/>
        <v>1077</v>
      </c>
      <c r="B1345" s="48" t="s">
        <v>452</v>
      </c>
      <c r="C1345" s="4">
        <v>403</v>
      </c>
      <c r="D1345" s="93" t="s">
        <v>1505</v>
      </c>
      <c r="E1345" s="31">
        <f t="shared" si="80"/>
        <v>14.40677966101695</v>
      </c>
      <c r="F1345" s="31">
        <f t="shared" si="78"/>
        <v>2.593220338983051</v>
      </c>
      <c r="G1345" s="106">
        <v>17</v>
      </c>
    </row>
    <row r="1346" spans="1:7" ht="26.25" x14ac:dyDescent="0.25">
      <c r="A1346" s="4">
        <f t="shared" si="79"/>
        <v>1078</v>
      </c>
      <c r="B1346" s="48" t="s">
        <v>417</v>
      </c>
      <c r="C1346" s="4">
        <v>403</v>
      </c>
      <c r="D1346" s="93" t="s">
        <v>1506</v>
      </c>
      <c r="E1346" s="31">
        <f t="shared" si="80"/>
        <v>39.83050847457627</v>
      </c>
      <c r="F1346" s="31">
        <f t="shared" si="78"/>
        <v>7.1694915254237284</v>
      </c>
      <c r="G1346" s="106">
        <v>47</v>
      </c>
    </row>
    <row r="1347" spans="1:7" ht="26.25" x14ac:dyDescent="0.25">
      <c r="A1347" s="4">
        <f t="shared" si="79"/>
        <v>1079</v>
      </c>
      <c r="B1347" s="48"/>
      <c r="C1347" s="4">
        <v>403</v>
      </c>
      <c r="D1347" s="93" t="s">
        <v>1507</v>
      </c>
      <c r="E1347" s="31">
        <f t="shared" si="80"/>
        <v>39.83050847457627</v>
      </c>
      <c r="F1347" s="31">
        <f t="shared" si="78"/>
        <v>7.1694915254237284</v>
      </c>
      <c r="G1347" s="106">
        <v>47</v>
      </c>
    </row>
    <row r="1348" spans="1:7" ht="26.25" x14ac:dyDescent="0.25">
      <c r="A1348" s="4">
        <f t="shared" si="79"/>
        <v>1080</v>
      </c>
      <c r="B1348" s="48" t="s">
        <v>453</v>
      </c>
      <c r="C1348" s="4">
        <v>403</v>
      </c>
      <c r="D1348" s="93" t="s">
        <v>1508</v>
      </c>
      <c r="E1348" s="31">
        <f t="shared" si="80"/>
        <v>39.83050847457627</v>
      </c>
      <c r="F1348" s="31">
        <f t="shared" si="78"/>
        <v>7.1694915254237284</v>
      </c>
      <c r="G1348" s="106">
        <v>47</v>
      </c>
    </row>
    <row r="1349" spans="1:7" ht="26.25" x14ac:dyDescent="0.25">
      <c r="A1349" s="4">
        <f t="shared" si="79"/>
        <v>1081</v>
      </c>
      <c r="B1349" s="48" t="s">
        <v>454</v>
      </c>
      <c r="C1349" s="4">
        <v>403</v>
      </c>
      <c r="D1349" s="93" t="s">
        <v>1509</v>
      </c>
      <c r="E1349" s="31">
        <f t="shared" si="80"/>
        <v>39.83050847457627</v>
      </c>
      <c r="F1349" s="31">
        <f t="shared" si="78"/>
        <v>7.1694915254237284</v>
      </c>
      <c r="G1349" s="106">
        <v>47</v>
      </c>
    </row>
    <row r="1350" spans="1:7" ht="26.25" x14ac:dyDescent="0.25">
      <c r="A1350" s="4">
        <f t="shared" si="79"/>
        <v>1082</v>
      </c>
      <c r="B1350" s="48"/>
      <c r="C1350" s="4">
        <v>403</v>
      </c>
      <c r="D1350" s="93" t="s">
        <v>1510</v>
      </c>
      <c r="E1350" s="31">
        <f t="shared" si="80"/>
        <v>120.33898305084746</v>
      </c>
      <c r="F1350" s="31">
        <f t="shared" si="78"/>
        <v>21.661016949152543</v>
      </c>
      <c r="G1350" s="106">
        <v>142</v>
      </c>
    </row>
    <row r="1351" spans="1:7" ht="26.25" x14ac:dyDescent="0.25">
      <c r="A1351" s="4">
        <f t="shared" si="79"/>
        <v>1083</v>
      </c>
      <c r="B1351" s="48" t="s">
        <v>443</v>
      </c>
      <c r="C1351" s="4">
        <v>403</v>
      </c>
      <c r="D1351" s="93" t="s">
        <v>1512</v>
      </c>
      <c r="E1351" s="31">
        <f t="shared" si="80"/>
        <v>39.83050847457627</v>
      </c>
      <c r="F1351" s="31">
        <f t="shared" si="78"/>
        <v>7.1694915254237284</v>
      </c>
      <c r="G1351" s="106">
        <v>47</v>
      </c>
    </row>
    <row r="1352" spans="1:7" ht="43.5" x14ac:dyDescent="0.25">
      <c r="A1352" s="115" t="s">
        <v>2</v>
      </c>
      <c r="B1352" s="116"/>
      <c r="C1352" s="115" t="s">
        <v>3</v>
      </c>
      <c r="D1352" s="116" t="s">
        <v>4</v>
      </c>
      <c r="E1352" s="102" t="s">
        <v>14</v>
      </c>
      <c r="F1352" s="102" t="s">
        <v>5</v>
      </c>
      <c r="G1352" s="102" t="s">
        <v>15</v>
      </c>
    </row>
    <row r="1353" spans="1:7" ht="26.25" x14ac:dyDescent="0.25">
      <c r="A1353" s="56">
        <f>SUM(A1351+1)</f>
        <v>1084</v>
      </c>
      <c r="B1353" s="55" t="s">
        <v>359</v>
      </c>
      <c r="C1353" s="56">
        <v>403</v>
      </c>
      <c r="D1353" s="45" t="s">
        <v>1511</v>
      </c>
      <c r="E1353" s="44">
        <f t="shared" si="80"/>
        <v>305.08474576271186</v>
      </c>
      <c r="F1353" s="44">
        <f t="shared" si="78"/>
        <v>54.915254237288138</v>
      </c>
      <c r="G1353" s="108">
        <v>360</v>
      </c>
    </row>
    <row r="1354" spans="1:7" x14ac:dyDescent="0.25">
      <c r="A1354" s="94">
        <f t="shared" si="79"/>
        <v>1085</v>
      </c>
      <c r="B1354" s="127"/>
      <c r="C1354" s="94">
        <v>403</v>
      </c>
      <c r="D1354" s="95" t="s">
        <v>1513</v>
      </c>
      <c r="E1354" s="96">
        <f t="shared" si="80"/>
        <v>5.9322033898305087</v>
      </c>
      <c r="F1354" s="96">
        <f t="shared" si="78"/>
        <v>1.0677966101694916</v>
      </c>
      <c r="G1354" s="109">
        <v>7</v>
      </c>
    </row>
    <row r="1355" spans="1:7" x14ac:dyDescent="0.25">
      <c r="A1355" s="4"/>
      <c r="B1355" s="157" t="s">
        <v>455</v>
      </c>
      <c r="C1355" s="157"/>
      <c r="D1355" s="157"/>
      <c r="E1355" s="157"/>
      <c r="F1355" s="157"/>
      <c r="G1355" s="157"/>
    </row>
    <row r="1356" spans="1:7" ht="26.25" x14ac:dyDescent="0.25">
      <c r="A1356" s="4">
        <v>1086</v>
      </c>
      <c r="B1356" s="48" t="s">
        <v>456</v>
      </c>
      <c r="C1356" s="4">
        <v>403</v>
      </c>
      <c r="D1356" s="93" t="s">
        <v>1514</v>
      </c>
      <c r="E1356" s="31">
        <f t="shared" ref="E1356:E1421" si="81">SUM(G1356/1.18)</f>
        <v>5.9322033898305087</v>
      </c>
      <c r="F1356" s="31">
        <f t="shared" si="78"/>
        <v>1.0677966101694916</v>
      </c>
      <c r="G1356" s="106">
        <v>7</v>
      </c>
    </row>
    <row r="1357" spans="1:7" x14ac:dyDescent="0.25">
      <c r="A1357" s="4"/>
      <c r="B1357" s="163" t="s">
        <v>457</v>
      </c>
      <c r="C1357" s="164"/>
      <c r="D1357" s="164"/>
      <c r="E1357" s="164"/>
      <c r="F1357" s="164"/>
      <c r="G1357" s="164"/>
    </row>
    <row r="1358" spans="1:7" ht="39" x14ac:dyDescent="0.25">
      <c r="A1358" s="4">
        <v>1087</v>
      </c>
      <c r="B1358" s="48" t="s">
        <v>458</v>
      </c>
      <c r="C1358" s="4">
        <v>403</v>
      </c>
      <c r="D1358" s="93" t="s">
        <v>1515</v>
      </c>
      <c r="E1358" s="31">
        <f t="shared" si="81"/>
        <v>7.6271186440677967</v>
      </c>
      <c r="F1358" s="31">
        <f t="shared" si="78"/>
        <v>1.3728813559322035</v>
      </c>
      <c r="G1358" s="106">
        <v>9</v>
      </c>
    </row>
    <row r="1359" spans="1:7" ht="39" x14ac:dyDescent="0.25">
      <c r="A1359" s="4">
        <f t="shared" si="79"/>
        <v>1088</v>
      </c>
      <c r="B1359" s="48"/>
      <c r="C1359" s="4">
        <v>403</v>
      </c>
      <c r="D1359" s="93" t="s">
        <v>1516</v>
      </c>
      <c r="E1359" s="31">
        <f t="shared" si="81"/>
        <v>32.203389830508478</v>
      </c>
      <c r="F1359" s="31">
        <f t="shared" si="78"/>
        <v>5.796610169491526</v>
      </c>
      <c r="G1359" s="106">
        <v>38</v>
      </c>
    </row>
    <row r="1360" spans="1:7" ht="39" x14ac:dyDescent="0.25">
      <c r="A1360" s="4">
        <f t="shared" si="79"/>
        <v>1089</v>
      </c>
      <c r="B1360" s="48"/>
      <c r="C1360" s="4">
        <v>403</v>
      </c>
      <c r="D1360" s="93" t="s">
        <v>1517</v>
      </c>
      <c r="E1360" s="31">
        <f t="shared" si="81"/>
        <v>6.7796610169491531</v>
      </c>
      <c r="F1360" s="31">
        <f t="shared" si="78"/>
        <v>1.2203389830508475</v>
      </c>
      <c r="G1360" s="106">
        <v>8</v>
      </c>
    </row>
    <row r="1361" spans="1:7" x14ac:dyDescent="0.25">
      <c r="A1361" s="4"/>
      <c r="B1361" s="163" t="s">
        <v>459</v>
      </c>
      <c r="C1361" s="164"/>
      <c r="D1361" s="164"/>
      <c r="E1361" s="164"/>
      <c r="F1361" s="164"/>
      <c r="G1361" s="164"/>
    </row>
    <row r="1362" spans="1:7" ht="39" x14ac:dyDescent="0.25">
      <c r="A1362" s="4">
        <v>1090</v>
      </c>
      <c r="B1362" s="48"/>
      <c r="C1362" s="4">
        <v>403</v>
      </c>
      <c r="D1362" s="93" t="s">
        <v>1518</v>
      </c>
      <c r="E1362" s="31">
        <f t="shared" si="81"/>
        <v>25.423728813559322</v>
      </c>
      <c r="F1362" s="31">
        <f t="shared" si="78"/>
        <v>4.5762711864406773</v>
      </c>
      <c r="G1362" s="106">
        <v>30</v>
      </c>
    </row>
    <row r="1363" spans="1:7" x14ac:dyDescent="0.25">
      <c r="A1363" s="4"/>
      <c r="B1363" s="163" t="s">
        <v>460</v>
      </c>
      <c r="C1363" s="164"/>
      <c r="D1363" s="164"/>
      <c r="E1363" s="164"/>
      <c r="F1363" s="164"/>
      <c r="G1363" s="164"/>
    </row>
    <row r="1364" spans="1:7" ht="26.25" x14ac:dyDescent="0.25">
      <c r="A1364" s="4">
        <v>1091</v>
      </c>
      <c r="B1364" s="48"/>
      <c r="C1364" s="4">
        <v>403</v>
      </c>
      <c r="D1364" s="93" t="s">
        <v>1519</v>
      </c>
      <c r="E1364" s="31">
        <f t="shared" si="81"/>
        <v>16.949152542372882</v>
      </c>
      <c r="F1364" s="31">
        <f t="shared" si="78"/>
        <v>3.0508474576271185</v>
      </c>
      <c r="G1364" s="106">
        <v>20</v>
      </c>
    </row>
    <row r="1365" spans="1:7" ht="26.25" x14ac:dyDescent="0.25">
      <c r="A1365" s="4">
        <f t="shared" si="79"/>
        <v>1092</v>
      </c>
      <c r="B1365" s="48"/>
      <c r="C1365" s="4">
        <v>403</v>
      </c>
      <c r="D1365" s="93" t="s">
        <v>1520</v>
      </c>
      <c r="E1365" s="31">
        <f t="shared" si="81"/>
        <v>22.033898305084747</v>
      </c>
      <c r="F1365" s="31">
        <f t="shared" si="78"/>
        <v>3.9661016949152543</v>
      </c>
      <c r="G1365" s="106">
        <v>26</v>
      </c>
    </row>
    <row r="1366" spans="1:7" ht="26.25" x14ac:dyDescent="0.25">
      <c r="A1366" s="4">
        <f t="shared" si="79"/>
        <v>1093</v>
      </c>
      <c r="B1366" s="48"/>
      <c r="C1366" s="4">
        <v>403</v>
      </c>
      <c r="D1366" s="93" t="s">
        <v>1521</v>
      </c>
      <c r="E1366" s="31">
        <f t="shared" si="81"/>
        <v>12.711864406779661</v>
      </c>
      <c r="F1366" s="31">
        <f t="shared" si="78"/>
        <v>2.2881355932203387</v>
      </c>
      <c r="G1366" s="106">
        <v>15</v>
      </c>
    </row>
    <row r="1367" spans="1:7" x14ac:dyDescent="0.25">
      <c r="A1367" s="4"/>
      <c r="B1367" s="163" t="s">
        <v>461</v>
      </c>
      <c r="C1367" s="164"/>
      <c r="D1367" s="164"/>
      <c r="E1367" s="164"/>
      <c r="F1367" s="164"/>
      <c r="G1367" s="164"/>
    </row>
    <row r="1368" spans="1:7" ht="26.25" x14ac:dyDescent="0.25">
      <c r="A1368" s="4">
        <v>1094</v>
      </c>
      <c r="B1368" s="48"/>
      <c r="C1368" s="4">
        <v>403</v>
      </c>
      <c r="D1368" s="93" t="s">
        <v>1522</v>
      </c>
      <c r="E1368" s="31">
        <f t="shared" si="81"/>
        <v>18.64406779661017</v>
      </c>
      <c r="F1368" s="31">
        <f t="shared" ref="F1368:F1434" si="82">SUM(E1368*18/100)</f>
        <v>3.3559322033898304</v>
      </c>
      <c r="G1368" s="106">
        <v>22</v>
      </c>
    </row>
    <row r="1369" spans="1:7" ht="26.25" x14ac:dyDescent="0.25">
      <c r="A1369" s="4">
        <f t="shared" si="79"/>
        <v>1095</v>
      </c>
      <c r="B1369" s="48" t="s">
        <v>462</v>
      </c>
      <c r="C1369" s="4">
        <v>403</v>
      </c>
      <c r="D1369" s="93" t="s">
        <v>1523</v>
      </c>
      <c r="E1369" s="31">
        <f t="shared" si="81"/>
        <v>22.033898305084747</v>
      </c>
      <c r="F1369" s="31">
        <f t="shared" si="82"/>
        <v>3.9661016949152543</v>
      </c>
      <c r="G1369" s="106">
        <v>26</v>
      </c>
    </row>
    <row r="1370" spans="1:7" x14ac:dyDescent="0.25">
      <c r="A1370" s="4"/>
      <c r="B1370" s="163" t="s">
        <v>463</v>
      </c>
      <c r="C1370" s="164"/>
      <c r="D1370" s="164"/>
      <c r="E1370" s="164"/>
      <c r="F1370" s="164"/>
      <c r="G1370" s="164"/>
    </row>
    <row r="1371" spans="1:7" ht="26.25" x14ac:dyDescent="0.25">
      <c r="A1371" s="4">
        <v>1096</v>
      </c>
      <c r="B1371" s="48"/>
      <c r="C1371" s="4">
        <v>403</v>
      </c>
      <c r="D1371" s="93" t="s">
        <v>1524</v>
      </c>
      <c r="E1371" s="31">
        <f t="shared" si="81"/>
        <v>29.661016949152543</v>
      </c>
      <c r="F1371" s="31">
        <f t="shared" si="82"/>
        <v>5.3389830508474576</v>
      </c>
      <c r="G1371" s="106">
        <v>35</v>
      </c>
    </row>
    <row r="1372" spans="1:7" ht="26.25" x14ac:dyDescent="0.25">
      <c r="A1372" s="4">
        <f t="shared" si="79"/>
        <v>1097</v>
      </c>
      <c r="B1372" s="48" t="s">
        <v>464</v>
      </c>
      <c r="C1372" s="4">
        <v>403</v>
      </c>
      <c r="D1372" s="93" t="s">
        <v>1525</v>
      </c>
      <c r="E1372" s="31">
        <f t="shared" si="81"/>
        <v>34.745762711864408</v>
      </c>
      <c r="F1372" s="31">
        <f t="shared" si="82"/>
        <v>6.2542372881355934</v>
      </c>
      <c r="G1372" s="106">
        <v>41</v>
      </c>
    </row>
    <row r="1373" spans="1:7" ht="15" customHeight="1" x14ac:dyDescent="0.25">
      <c r="A1373" s="4">
        <f t="shared" si="79"/>
        <v>1098</v>
      </c>
      <c r="B1373" s="48" t="s">
        <v>465</v>
      </c>
      <c r="C1373" s="4">
        <v>403</v>
      </c>
      <c r="D1373" s="93" t="s">
        <v>1526</v>
      </c>
      <c r="E1373" s="31">
        <f t="shared" si="81"/>
        <v>38.983050847457626</v>
      </c>
      <c r="F1373" s="31">
        <f t="shared" si="82"/>
        <v>7.0169491525423719</v>
      </c>
      <c r="G1373" s="106">
        <v>46</v>
      </c>
    </row>
    <row r="1374" spans="1:7" x14ac:dyDescent="0.25">
      <c r="A1374" s="4"/>
      <c r="B1374" s="48" t="s">
        <v>466</v>
      </c>
      <c r="C1374" s="163" t="s">
        <v>467</v>
      </c>
      <c r="D1374" s="164"/>
      <c r="E1374" s="164"/>
      <c r="F1374" s="164"/>
      <c r="G1374" s="165"/>
    </row>
    <row r="1375" spans="1:7" ht="39" x14ac:dyDescent="0.25">
      <c r="A1375" s="4">
        <v>1099</v>
      </c>
      <c r="B1375" s="66"/>
      <c r="C1375" s="4">
        <v>403</v>
      </c>
      <c r="D1375" s="93" t="s">
        <v>1527</v>
      </c>
      <c r="E1375" s="31">
        <f t="shared" si="81"/>
        <v>25.423728813559322</v>
      </c>
      <c r="F1375" s="31">
        <f t="shared" si="82"/>
        <v>4.5762711864406773</v>
      </c>
      <c r="G1375" s="106">
        <v>30</v>
      </c>
    </row>
    <row r="1376" spans="1:7" ht="39" x14ac:dyDescent="0.25">
      <c r="A1376" s="56">
        <f t="shared" si="79"/>
        <v>1100</v>
      </c>
      <c r="B1376" s="124"/>
      <c r="C1376" s="56">
        <v>403</v>
      </c>
      <c r="D1376" s="45" t="s">
        <v>1528</v>
      </c>
      <c r="E1376" s="44">
        <f t="shared" si="81"/>
        <v>29.661016949152543</v>
      </c>
      <c r="F1376" s="44">
        <f t="shared" si="82"/>
        <v>5.3389830508474576</v>
      </c>
      <c r="G1376" s="108">
        <v>35</v>
      </c>
    </row>
    <row r="1377" spans="1:7" ht="39" x14ac:dyDescent="0.25">
      <c r="A1377" s="4">
        <f t="shared" si="79"/>
        <v>1101</v>
      </c>
      <c r="B1377" s="66"/>
      <c r="C1377" s="4">
        <v>403</v>
      </c>
      <c r="D1377" s="93" t="s">
        <v>1529</v>
      </c>
      <c r="E1377" s="31">
        <f t="shared" si="81"/>
        <v>25.423728813559322</v>
      </c>
      <c r="F1377" s="31">
        <f t="shared" si="82"/>
        <v>4.5762711864406773</v>
      </c>
      <c r="G1377" s="106">
        <v>30</v>
      </c>
    </row>
    <row r="1378" spans="1:7" x14ac:dyDescent="0.25">
      <c r="A1378" s="4"/>
      <c r="B1378" s="163" t="s">
        <v>468</v>
      </c>
      <c r="C1378" s="164"/>
      <c r="D1378" s="164"/>
      <c r="E1378" s="164"/>
      <c r="F1378" s="164"/>
      <c r="G1378" s="165"/>
    </row>
    <row r="1379" spans="1:7" ht="26.25" x14ac:dyDescent="0.25">
      <c r="A1379" s="4">
        <v>1102</v>
      </c>
      <c r="B1379" s="66" t="s">
        <v>464</v>
      </c>
      <c r="C1379" s="4">
        <v>403</v>
      </c>
      <c r="D1379" s="93" t="s">
        <v>1530</v>
      </c>
      <c r="E1379" s="31">
        <f t="shared" si="81"/>
        <v>16.949152542372882</v>
      </c>
      <c r="F1379" s="31">
        <f t="shared" si="82"/>
        <v>3.0508474576271185</v>
      </c>
      <c r="G1379" s="106">
        <v>20</v>
      </c>
    </row>
    <row r="1380" spans="1:7" ht="26.25" x14ac:dyDescent="0.25">
      <c r="A1380" s="4">
        <f>SUM(A1379+1)</f>
        <v>1103</v>
      </c>
      <c r="B1380" s="66"/>
      <c r="C1380" s="4">
        <v>403</v>
      </c>
      <c r="D1380" s="93" t="s">
        <v>1533</v>
      </c>
      <c r="E1380" s="31">
        <f t="shared" si="81"/>
        <v>18.64406779661017</v>
      </c>
      <c r="F1380" s="31">
        <f t="shared" si="82"/>
        <v>3.3559322033898304</v>
      </c>
      <c r="G1380" s="106">
        <v>22</v>
      </c>
    </row>
    <row r="1381" spans="1:7" ht="26.25" x14ac:dyDescent="0.25">
      <c r="A1381" s="4">
        <f t="shared" ref="A1381:A1439" si="83">SUM(A1380+1)</f>
        <v>1104</v>
      </c>
      <c r="B1381" s="66"/>
      <c r="C1381" s="4">
        <v>403</v>
      </c>
      <c r="D1381" s="93" t="s">
        <v>1534</v>
      </c>
      <c r="E1381" s="31">
        <f t="shared" si="81"/>
        <v>8.4745762711864412</v>
      </c>
      <c r="F1381" s="31">
        <f t="shared" si="82"/>
        <v>1.5254237288135593</v>
      </c>
      <c r="G1381" s="106">
        <v>10</v>
      </c>
    </row>
    <row r="1382" spans="1:7" ht="43.5" x14ac:dyDescent="0.25">
      <c r="A1382" s="115" t="s">
        <v>2</v>
      </c>
      <c r="B1382" s="116"/>
      <c r="C1382" s="115" t="s">
        <v>3</v>
      </c>
      <c r="D1382" s="116" t="s">
        <v>4</v>
      </c>
      <c r="E1382" s="102" t="s">
        <v>14</v>
      </c>
      <c r="F1382" s="102" t="s">
        <v>5</v>
      </c>
      <c r="G1382" s="102" t="s">
        <v>15</v>
      </c>
    </row>
    <row r="1383" spans="1:7" ht="26.25" x14ac:dyDescent="0.25">
      <c r="A1383" s="4">
        <f>SUM(A1381+1)</f>
        <v>1105</v>
      </c>
      <c r="B1383" s="66"/>
      <c r="C1383" s="4">
        <v>403</v>
      </c>
      <c r="D1383" s="93" t="s">
        <v>1535</v>
      </c>
      <c r="E1383" s="31">
        <f t="shared" si="81"/>
        <v>6.7796610169491531</v>
      </c>
      <c r="F1383" s="31">
        <f t="shared" si="82"/>
        <v>1.2203389830508475</v>
      </c>
      <c r="G1383" s="106">
        <v>8</v>
      </c>
    </row>
    <row r="1384" spans="1:7" ht="26.25" x14ac:dyDescent="0.25">
      <c r="A1384" s="4">
        <f>SUM(A1383+1)</f>
        <v>1106</v>
      </c>
      <c r="B1384" s="66"/>
      <c r="C1384" s="4">
        <v>403</v>
      </c>
      <c r="D1384" s="93" t="s">
        <v>1536</v>
      </c>
      <c r="E1384" s="31">
        <f t="shared" si="81"/>
        <v>12.711864406779661</v>
      </c>
      <c r="F1384" s="31">
        <f t="shared" si="82"/>
        <v>2.2881355932203387</v>
      </c>
      <c r="G1384" s="106">
        <v>15</v>
      </c>
    </row>
    <row r="1385" spans="1:7" ht="26.25" x14ac:dyDescent="0.25">
      <c r="A1385" s="4">
        <f t="shared" si="83"/>
        <v>1107</v>
      </c>
      <c r="B1385" s="66"/>
      <c r="C1385" s="4">
        <v>403</v>
      </c>
      <c r="D1385" s="93" t="s">
        <v>1537</v>
      </c>
      <c r="E1385" s="31">
        <f t="shared" si="81"/>
        <v>12.711864406779661</v>
      </c>
      <c r="F1385" s="31">
        <f t="shared" si="82"/>
        <v>2.2881355932203387</v>
      </c>
      <c r="G1385" s="106">
        <v>15</v>
      </c>
    </row>
    <row r="1386" spans="1:7" ht="39" x14ac:dyDescent="0.25">
      <c r="A1386" s="4">
        <f>SUM(A1385+1)</f>
        <v>1108</v>
      </c>
      <c r="B1386" s="66"/>
      <c r="C1386" s="4">
        <v>403</v>
      </c>
      <c r="D1386" s="93" t="s">
        <v>1538</v>
      </c>
      <c r="E1386" s="31">
        <f t="shared" si="81"/>
        <v>25.423728813559322</v>
      </c>
      <c r="F1386" s="31">
        <f t="shared" si="82"/>
        <v>4.5762711864406773</v>
      </c>
      <c r="G1386" s="106">
        <v>30</v>
      </c>
    </row>
    <row r="1387" spans="1:7" ht="39" x14ac:dyDescent="0.25">
      <c r="A1387" s="4">
        <f t="shared" si="83"/>
        <v>1109</v>
      </c>
      <c r="B1387" s="66"/>
      <c r="C1387" s="4">
        <v>403</v>
      </c>
      <c r="D1387" s="93" t="s">
        <v>1539</v>
      </c>
      <c r="E1387" s="31">
        <f t="shared" si="81"/>
        <v>12.711864406779661</v>
      </c>
      <c r="F1387" s="31">
        <f t="shared" si="82"/>
        <v>2.2881355932203387</v>
      </c>
      <c r="G1387" s="106">
        <v>15</v>
      </c>
    </row>
    <row r="1388" spans="1:7" ht="39" x14ac:dyDescent="0.25">
      <c r="A1388" s="4">
        <f t="shared" si="83"/>
        <v>1110</v>
      </c>
      <c r="B1388" s="66"/>
      <c r="C1388" s="4">
        <v>403</v>
      </c>
      <c r="D1388" s="93" t="s">
        <v>1540</v>
      </c>
      <c r="E1388" s="31">
        <f t="shared" si="81"/>
        <v>17.796610169491526</v>
      </c>
      <c r="F1388" s="31">
        <f t="shared" si="82"/>
        <v>3.2033898305084745</v>
      </c>
      <c r="G1388" s="106">
        <v>21</v>
      </c>
    </row>
    <row r="1389" spans="1:7" ht="39" x14ac:dyDescent="0.25">
      <c r="A1389" s="4">
        <f>SUM(A1388+1)</f>
        <v>1111</v>
      </c>
      <c r="B1389" s="66"/>
      <c r="C1389" s="4">
        <v>403</v>
      </c>
      <c r="D1389" s="93" t="s">
        <v>1541</v>
      </c>
      <c r="E1389" s="31">
        <f t="shared" si="81"/>
        <v>27.118644067796613</v>
      </c>
      <c r="F1389" s="31">
        <f t="shared" si="82"/>
        <v>4.8813559322033901</v>
      </c>
      <c r="G1389" s="106">
        <v>32</v>
      </c>
    </row>
    <row r="1390" spans="1:7" ht="26.25" x14ac:dyDescent="0.25">
      <c r="A1390" s="4">
        <f t="shared" si="83"/>
        <v>1112</v>
      </c>
      <c r="B1390" s="48" t="s">
        <v>464</v>
      </c>
      <c r="C1390" s="4">
        <v>403</v>
      </c>
      <c r="D1390" s="93" t="s">
        <v>1542</v>
      </c>
      <c r="E1390" s="31">
        <f t="shared" si="81"/>
        <v>27.118644067796613</v>
      </c>
      <c r="F1390" s="31">
        <f t="shared" si="82"/>
        <v>4.8813559322033901</v>
      </c>
      <c r="G1390" s="106">
        <v>32</v>
      </c>
    </row>
    <row r="1391" spans="1:7" ht="39" x14ac:dyDescent="0.25">
      <c r="A1391" s="4">
        <f t="shared" si="83"/>
        <v>1113</v>
      </c>
      <c r="B1391" s="48"/>
      <c r="C1391" s="4">
        <v>403</v>
      </c>
      <c r="D1391" s="93" t="s">
        <v>1531</v>
      </c>
      <c r="E1391" s="31">
        <f t="shared" si="81"/>
        <v>16.949152542372882</v>
      </c>
      <c r="F1391" s="31">
        <f t="shared" si="82"/>
        <v>3.0508474576271185</v>
      </c>
      <c r="G1391" s="106">
        <v>20</v>
      </c>
    </row>
    <row r="1392" spans="1:7" x14ac:dyDescent="0.25">
      <c r="A1392" s="4"/>
      <c r="B1392" s="163" t="s">
        <v>469</v>
      </c>
      <c r="C1392" s="164"/>
      <c r="D1392" s="164"/>
      <c r="E1392" s="164"/>
      <c r="F1392" s="164"/>
      <c r="G1392" s="165"/>
    </row>
    <row r="1393" spans="1:7" ht="26.25" x14ac:dyDescent="0.25">
      <c r="A1393" s="4">
        <v>1114</v>
      </c>
      <c r="B1393" s="48" t="s">
        <v>470</v>
      </c>
      <c r="C1393" s="4">
        <v>403</v>
      </c>
      <c r="D1393" s="93" t="s">
        <v>1532</v>
      </c>
      <c r="E1393" s="31">
        <f t="shared" si="81"/>
        <v>67.79661016949153</v>
      </c>
      <c r="F1393" s="31">
        <f t="shared" si="82"/>
        <v>12.203389830508474</v>
      </c>
      <c r="G1393" s="106">
        <v>80</v>
      </c>
    </row>
    <row r="1394" spans="1:7" ht="30" customHeight="1" x14ac:dyDescent="0.25">
      <c r="A1394" s="4">
        <f t="shared" si="83"/>
        <v>1115</v>
      </c>
      <c r="B1394" s="48" t="s">
        <v>471</v>
      </c>
      <c r="C1394" s="4">
        <v>403</v>
      </c>
      <c r="D1394" s="93" t="s">
        <v>1543</v>
      </c>
      <c r="E1394" s="31">
        <f t="shared" si="81"/>
        <v>72.881355932203391</v>
      </c>
      <c r="F1394" s="31">
        <f t="shared" si="82"/>
        <v>13.118644067796611</v>
      </c>
      <c r="G1394" s="106">
        <v>86</v>
      </c>
    </row>
    <row r="1395" spans="1:7" x14ac:dyDescent="0.25">
      <c r="A1395" s="4"/>
      <c r="B1395" s="163" t="s">
        <v>472</v>
      </c>
      <c r="C1395" s="164"/>
      <c r="D1395" s="164"/>
      <c r="E1395" s="164"/>
      <c r="F1395" s="164"/>
      <c r="G1395" s="165"/>
    </row>
    <row r="1396" spans="1:7" ht="39" x14ac:dyDescent="0.25">
      <c r="A1396" s="4">
        <v>1116</v>
      </c>
      <c r="B1396" s="48" t="s">
        <v>473</v>
      </c>
      <c r="C1396" s="4">
        <v>403</v>
      </c>
      <c r="D1396" s="93" t="s">
        <v>1544</v>
      </c>
      <c r="E1396" s="31">
        <f t="shared" si="81"/>
        <v>118.64406779661017</v>
      </c>
      <c r="F1396" s="31">
        <f t="shared" si="82"/>
        <v>21.35593220338983</v>
      </c>
      <c r="G1396" s="106">
        <v>140</v>
      </c>
    </row>
    <row r="1397" spans="1:7" ht="39" x14ac:dyDescent="0.25">
      <c r="A1397" s="4">
        <f t="shared" si="83"/>
        <v>1117</v>
      </c>
      <c r="B1397" s="48"/>
      <c r="C1397" s="4">
        <v>403</v>
      </c>
      <c r="D1397" s="93" t="s">
        <v>1545</v>
      </c>
      <c r="E1397" s="31">
        <f t="shared" si="81"/>
        <v>127.11864406779662</v>
      </c>
      <c r="F1397" s="31">
        <f t="shared" si="82"/>
        <v>22.881355932203391</v>
      </c>
      <c r="G1397" s="106">
        <v>150</v>
      </c>
    </row>
    <row r="1398" spans="1:7" ht="51.75" x14ac:dyDescent="0.25">
      <c r="A1398" s="4">
        <f t="shared" si="83"/>
        <v>1118</v>
      </c>
      <c r="B1398" s="48"/>
      <c r="C1398" s="4">
        <v>403</v>
      </c>
      <c r="D1398" s="93" t="s">
        <v>1546</v>
      </c>
      <c r="E1398" s="31">
        <f t="shared" si="81"/>
        <v>154.23728813559322</v>
      </c>
      <c r="F1398" s="31">
        <f t="shared" si="82"/>
        <v>27.762711864406779</v>
      </c>
      <c r="G1398" s="106">
        <v>182</v>
      </c>
    </row>
    <row r="1399" spans="1:7" ht="28.5" customHeight="1" x14ac:dyDescent="0.25">
      <c r="A1399" s="4">
        <f t="shared" si="83"/>
        <v>1119</v>
      </c>
      <c r="B1399" s="48"/>
      <c r="C1399" s="4">
        <v>403</v>
      </c>
      <c r="D1399" s="93" t="s">
        <v>1547</v>
      </c>
      <c r="E1399" s="31">
        <f t="shared" si="81"/>
        <v>159.32203389830508</v>
      </c>
      <c r="F1399" s="31">
        <f t="shared" si="82"/>
        <v>28.677966101694913</v>
      </c>
      <c r="G1399" s="106">
        <v>188</v>
      </c>
    </row>
    <row r="1400" spans="1:7" x14ac:dyDescent="0.25">
      <c r="A1400" s="4"/>
      <c r="B1400" s="48" t="s">
        <v>473</v>
      </c>
      <c r="C1400" s="163" t="s">
        <v>474</v>
      </c>
      <c r="D1400" s="164"/>
      <c r="E1400" s="164"/>
      <c r="F1400" s="164"/>
      <c r="G1400" s="165"/>
    </row>
    <row r="1401" spans="1:7" ht="39" x14ac:dyDescent="0.25">
      <c r="A1401" s="4">
        <v>1120</v>
      </c>
      <c r="B1401" s="66"/>
      <c r="C1401" s="4">
        <v>403</v>
      </c>
      <c r="D1401" s="93" t="s">
        <v>1548</v>
      </c>
      <c r="E1401" s="31">
        <f t="shared" si="81"/>
        <v>22.881355932203391</v>
      </c>
      <c r="F1401" s="31">
        <f t="shared" si="82"/>
        <v>4.1186440677966107</v>
      </c>
      <c r="G1401" s="106">
        <v>27</v>
      </c>
    </row>
    <row r="1402" spans="1:7" ht="39" x14ac:dyDescent="0.25">
      <c r="A1402" s="4">
        <f t="shared" si="83"/>
        <v>1121</v>
      </c>
      <c r="B1402" s="66"/>
      <c r="C1402" s="4">
        <v>403</v>
      </c>
      <c r="D1402" s="93" t="s">
        <v>1549</v>
      </c>
      <c r="E1402" s="31">
        <f t="shared" si="81"/>
        <v>27.118644067796613</v>
      </c>
      <c r="F1402" s="31">
        <f t="shared" si="82"/>
        <v>4.8813559322033901</v>
      </c>
      <c r="G1402" s="106">
        <v>32</v>
      </c>
    </row>
    <row r="1403" spans="1:7" x14ac:dyDescent="0.25">
      <c r="A1403" s="4"/>
      <c r="B1403" s="66" t="s">
        <v>473</v>
      </c>
      <c r="C1403" s="163" t="s">
        <v>1886</v>
      </c>
      <c r="D1403" s="164"/>
      <c r="E1403" s="164"/>
      <c r="F1403" s="164"/>
      <c r="G1403" s="164"/>
    </row>
    <row r="1404" spans="1:7" ht="26.25" x14ac:dyDescent="0.25">
      <c r="A1404" s="4">
        <v>1122</v>
      </c>
      <c r="B1404" s="66"/>
      <c r="C1404" s="4">
        <v>403</v>
      </c>
      <c r="D1404" s="93" t="s">
        <v>1887</v>
      </c>
      <c r="E1404" s="31">
        <f t="shared" si="81"/>
        <v>45.762711864406782</v>
      </c>
      <c r="F1404" s="31">
        <f t="shared" si="82"/>
        <v>8.2372881355932215</v>
      </c>
      <c r="G1404" s="106">
        <v>54</v>
      </c>
    </row>
    <row r="1405" spans="1:7" ht="26.25" x14ac:dyDescent="0.25">
      <c r="A1405" s="4">
        <f t="shared" si="83"/>
        <v>1123</v>
      </c>
      <c r="B1405" s="66"/>
      <c r="C1405" s="4">
        <v>403</v>
      </c>
      <c r="D1405" s="93" t="s">
        <v>1888</v>
      </c>
      <c r="E1405" s="31">
        <f t="shared" si="81"/>
        <v>79.66101694915254</v>
      </c>
      <c r="F1405" s="31">
        <f t="shared" si="82"/>
        <v>14.338983050847457</v>
      </c>
      <c r="G1405" s="106">
        <v>94</v>
      </c>
    </row>
    <row r="1406" spans="1:7" ht="26.25" x14ac:dyDescent="0.25">
      <c r="A1406" s="4">
        <f t="shared" si="83"/>
        <v>1124</v>
      </c>
      <c r="B1406" s="66" t="s">
        <v>475</v>
      </c>
      <c r="C1406" s="4">
        <v>403</v>
      </c>
      <c r="D1406" s="93" t="s">
        <v>1889</v>
      </c>
      <c r="E1406" s="31">
        <f t="shared" si="81"/>
        <v>122.03389830508475</v>
      </c>
      <c r="F1406" s="31">
        <f t="shared" si="82"/>
        <v>21.966101694915256</v>
      </c>
      <c r="G1406" s="106">
        <v>144</v>
      </c>
    </row>
    <row r="1407" spans="1:7" ht="43.5" x14ac:dyDescent="0.25">
      <c r="A1407" s="115" t="s">
        <v>2</v>
      </c>
      <c r="B1407" s="116"/>
      <c r="C1407" s="115" t="s">
        <v>3</v>
      </c>
      <c r="D1407" s="116" t="s">
        <v>4</v>
      </c>
      <c r="E1407" s="102" t="s">
        <v>14</v>
      </c>
      <c r="F1407" s="102" t="s">
        <v>5</v>
      </c>
      <c r="G1407" s="102" t="s">
        <v>15</v>
      </c>
    </row>
    <row r="1408" spans="1:7" ht="39" x14ac:dyDescent="0.25">
      <c r="A1408" s="56">
        <f>SUM(A1406+1)</f>
        <v>1125</v>
      </c>
      <c r="B1408" s="124" t="s">
        <v>473</v>
      </c>
      <c r="C1408" s="56">
        <v>403</v>
      </c>
      <c r="D1408" s="45" t="s">
        <v>1890</v>
      </c>
      <c r="E1408" s="44">
        <f t="shared" si="81"/>
        <v>17.796610169491526</v>
      </c>
      <c r="F1408" s="44">
        <f t="shared" si="82"/>
        <v>3.2033898305084745</v>
      </c>
      <c r="G1408" s="108">
        <v>21</v>
      </c>
    </row>
    <row r="1409" spans="1:7" x14ac:dyDescent="0.25">
      <c r="A1409" s="4"/>
      <c r="B1409" s="163" t="s">
        <v>476</v>
      </c>
      <c r="C1409" s="164"/>
      <c r="D1409" s="164"/>
      <c r="E1409" s="164"/>
      <c r="F1409" s="164"/>
      <c r="G1409" s="165"/>
    </row>
    <row r="1410" spans="1:7" ht="39" x14ac:dyDescent="0.25">
      <c r="A1410" s="4">
        <v>1126</v>
      </c>
      <c r="B1410" s="66" t="s">
        <v>473</v>
      </c>
      <c r="C1410" s="4">
        <v>403</v>
      </c>
      <c r="D1410" s="93" t="s">
        <v>1550</v>
      </c>
      <c r="E1410" s="31">
        <f t="shared" si="81"/>
        <v>53.389830508474581</v>
      </c>
      <c r="F1410" s="31">
        <f t="shared" si="82"/>
        <v>9.6101694915254239</v>
      </c>
      <c r="G1410" s="106">
        <v>63</v>
      </c>
    </row>
    <row r="1411" spans="1:7" ht="51.75" x14ac:dyDescent="0.25">
      <c r="A1411" s="4">
        <f>SUM(A1410+1)</f>
        <v>1127</v>
      </c>
      <c r="B1411" s="66"/>
      <c r="C1411" s="4">
        <v>403</v>
      </c>
      <c r="D1411" s="93" t="s">
        <v>1551</v>
      </c>
      <c r="E1411" s="31">
        <f t="shared" si="81"/>
        <v>183.05084745762713</v>
      </c>
      <c r="F1411" s="31">
        <f t="shared" si="82"/>
        <v>32.949152542372886</v>
      </c>
      <c r="G1411" s="106">
        <v>216</v>
      </c>
    </row>
    <row r="1412" spans="1:7" ht="39" x14ac:dyDescent="0.25">
      <c r="A1412" s="4">
        <f t="shared" si="83"/>
        <v>1128</v>
      </c>
      <c r="B1412" s="66" t="s">
        <v>477</v>
      </c>
      <c r="C1412" s="4">
        <v>403</v>
      </c>
      <c r="D1412" s="93" t="s">
        <v>1552</v>
      </c>
      <c r="E1412" s="31">
        <f t="shared" si="81"/>
        <v>21.186440677966104</v>
      </c>
      <c r="F1412" s="31">
        <f t="shared" si="82"/>
        <v>3.8135593220338988</v>
      </c>
      <c r="G1412" s="106">
        <v>25</v>
      </c>
    </row>
    <row r="1413" spans="1:7" x14ac:dyDescent="0.25">
      <c r="A1413" s="4"/>
      <c r="B1413" s="157" t="s">
        <v>478</v>
      </c>
      <c r="C1413" s="157"/>
      <c r="D1413" s="157"/>
      <c r="E1413" s="157"/>
      <c r="F1413" s="157"/>
      <c r="G1413" s="157"/>
    </row>
    <row r="1414" spans="1:7" ht="26.25" x14ac:dyDescent="0.25">
      <c r="A1414" s="4">
        <v>1129</v>
      </c>
      <c r="B1414" s="66"/>
      <c r="C1414" s="4">
        <v>403</v>
      </c>
      <c r="D1414" s="93" t="s">
        <v>1553</v>
      </c>
      <c r="E1414" s="31">
        <f t="shared" si="81"/>
        <v>91.525423728813564</v>
      </c>
      <c r="F1414" s="31">
        <f t="shared" si="82"/>
        <v>16.474576271186443</v>
      </c>
      <c r="G1414" s="106">
        <v>108</v>
      </c>
    </row>
    <row r="1415" spans="1:7" ht="26.25" x14ac:dyDescent="0.25">
      <c r="A1415" s="4">
        <f t="shared" si="83"/>
        <v>1130</v>
      </c>
      <c r="B1415" s="66"/>
      <c r="C1415" s="4">
        <v>403</v>
      </c>
      <c r="D1415" s="93" t="s">
        <v>1554</v>
      </c>
      <c r="E1415" s="31">
        <f t="shared" si="81"/>
        <v>27.118644067796613</v>
      </c>
      <c r="F1415" s="31">
        <f t="shared" si="82"/>
        <v>4.8813559322033901</v>
      </c>
      <c r="G1415" s="106">
        <v>32</v>
      </c>
    </row>
    <row r="1416" spans="1:7" ht="26.25" x14ac:dyDescent="0.25">
      <c r="A1416" s="4">
        <f t="shared" si="83"/>
        <v>1131</v>
      </c>
      <c r="B1416" s="66"/>
      <c r="C1416" s="4">
        <v>403</v>
      </c>
      <c r="D1416" s="93" t="s">
        <v>1555</v>
      </c>
      <c r="E1416" s="31">
        <f t="shared" si="81"/>
        <v>138.13559322033899</v>
      </c>
      <c r="F1416" s="31">
        <f t="shared" si="82"/>
        <v>24.864406779661017</v>
      </c>
      <c r="G1416" s="106">
        <v>163</v>
      </c>
    </row>
    <row r="1417" spans="1:7" ht="26.25" x14ac:dyDescent="0.25">
      <c r="A1417" s="4">
        <f t="shared" si="83"/>
        <v>1132</v>
      </c>
      <c r="B1417" s="66"/>
      <c r="C1417" s="4">
        <v>403</v>
      </c>
      <c r="D1417" s="93" t="s">
        <v>1556</v>
      </c>
      <c r="E1417" s="31">
        <f t="shared" si="81"/>
        <v>46.610169491525426</v>
      </c>
      <c r="F1417" s="31">
        <f t="shared" si="82"/>
        <v>8.3898305084745761</v>
      </c>
      <c r="G1417" s="106">
        <v>55</v>
      </c>
    </row>
    <row r="1418" spans="1:7" ht="26.25" x14ac:dyDescent="0.25">
      <c r="A1418" s="4">
        <f t="shared" si="83"/>
        <v>1133</v>
      </c>
      <c r="B1418" s="66"/>
      <c r="C1418" s="4">
        <v>403</v>
      </c>
      <c r="D1418" s="93" t="s">
        <v>1557</v>
      </c>
      <c r="E1418" s="31">
        <f t="shared" si="81"/>
        <v>91.525423728813564</v>
      </c>
      <c r="F1418" s="31">
        <f t="shared" si="82"/>
        <v>16.474576271186443</v>
      </c>
      <c r="G1418" s="106">
        <v>108</v>
      </c>
    </row>
    <row r="1419" spans="1:7" ht="26.25" x14ac:dyDescent="0.25">
      <c r="A1419" s="4">
        <f t="shared" si="83"/>
        <v>1134</v>
      </c>
      <c r="B1419" s="66"/>
      <c r="C1419" s="4">
        <v>403</v>
      </c>
      <c r="D1419" s="93" t="s">
        <v>1558</v>
      </c>
      <c r="E1419" s="31">
        <f t="shared" si="81"/>
        <v>200</v>
      </c>
      <c r="F1419" s="31">
        <f t="shared" si="82"/>
        <v>36</v>
      </c>
      <c r="G1419" s="106">
        <v>236</v>
      </c>
    </row>
    <row r="1420" spans="1:7" ht="26.25" x14ac:dyDescent="0.25">
      <c r="A1420" s="4">
        <f t="shared" si="83"/>
        <v>1135</v>
      </c>
      <c r="B1420" s="66"/>
      <c r="C1420" s="4">
        <v>403</v>
      </c>
      <c r="D1420" s="93" t="s">
        <v>1559</v>
      </c>
      <c r="E1420" s="31">
        <f t="shared" si="81"/>
        <v>462.71186440677968</v>
      </c>
      <c r="F1420" s="31">
        <f t="shared" si="82"/>
        <v>83.288135593220346</v>
      </c>
      <c r="G1420" s="106">
        <v>546</v>
      </c>
    </row>
    <row r="1421" spans="1:7" ht="26.25" x14ac:dyDescent="0.25">
      <c r="A1421" s="4">
        <f t="shared" si="83"/>
        <v>1136</v>
      </c>
      <c r="B1421" s="66"/>
      <c r="C1421" s="4">
        <v>403</v>
      </c>
      <c r="D1421" s="93" t="s">
        <v>1560</v>
      </c>
      <c r="E1421" s="31">
        <f t="shared" si="81"/>
        <v>138.13559322033899</v>
      </c>
      <c r="F1421" s="31">
        <f t="shared" si="82"/>
        <v>24.864406779661017</v>
      </c>
      <c r="G1421" s="106">
        <v>163</v>
      </c>
    </row>
    <row r="1422" spans="1:7" x14ac:dyDescent="0.25">
      <c r="A1422" s="4"/>
      <c r="B1422" s="66"/>
      <c r="C1422" s="4"/>
      <c r="D1422" s="157" t="s">
        <v>479</v>
      </c>
      <c r="E1422" s="157"/>
      <c r="F1422" s="157"/>
      <c r="G1422" s="157"/>
    </row>
    <row r="1423" spans="1:7" ht="39" x14ac:dyDescent="0.25">
      <c r="A1423" s="4">
        <v>1137</v>
      </c>
      <c r="B1423" s="66"/>
      <c r="C1423" s="4">
        <v>403</v>
      </c>
      <c r="D1423" s="93" t="s">
        <v>1566</v>
      </c>
      <c r="E1423" s="31">
        <f t="shared" ref="E1423:E1481" si="84">SUM(G1423/1.18)</f>
        <v>237.28813559322035</v>
      </c>
      <c r="F1423" s="31">
        <f t="shared" si="82"/>
        <v>42.711864406779661</v>
      </c>
      <c r="G1423" s="106">
        <v>280</v>
      </c>
    </row>
    <row r="1424" spans="1:7" ht="39" x14ac:dyDescent="0.25">
      <c r="A1424" s="4">
        <f t="shared" si="83"/>
        <v>1138</v>
      </c>
      <c r="B1424" s="66"/>
      <c r="C1424" s="4">
        <v>403</v>
      </c>
      <c r="D1424" s="93" t="s">
        <v>1565</v>
      </c>
      <c r="E1424" s="31">
        <f t="shared" si="84"/>
        <v>471.18644067796612</v>
      </c>
      <c r="F1424" s="31">
        <f t="shared" si="82"/>
        <v>84.81355932203391</v>
      </c>
      <c r="G1424" s="106">
        <v>556</v>
      </c>
    </row>
    <row r="1425" spans="1:7" ht="39" x14ac:dyDescent="0.25">
      <c r="A1425" s="4">
        <f t="shared" si="83"/>
        <v>1139</v>
      </c>
      <c r="B1425" s="66"/>
      <c r="C1425" s="4">
        <v>403</v>
      </c>
      <c r="D1425" s="93" t="s">
        <v>1564</v>
      </c>
      <c r="E1425" s="31">
        <f t="shared" si="84"/>
        <v>705.08474576271192</v>
      </c>
      <c r="F1425" s="31">
        <f t="shared" si="82"/>
        <v>126.91525423728814</v>
      </c>
      <c r="G1425" s="106">
        <v>832</v>
      </c>
    </row>
    <row r="1426" spans="1:7" ht="39" x14ac:dyDescent="0.25">
      <c r="A1426" s="4">
        <f t="shared" si="83"/>
        <v>1140</v>
      </c>
      <c r="B1426" s="66"/>
      <c r="C1426" s="4">
        <v>403</v>
      </c>
      <c r="D1426" s="93" t="s">
        <v>1563</v>
      </c>
      <c r="E1426" s="31">
        <f t="shared" si="84"/>
        <v>942.37288135593224</v>
      </c>
      <c r="F1426" s="31">
        <f t="shared" si="82"/>
        <v>169.62711864406782</v>
      </c>
      <c r="G1426" s="106">
        <v>1112</v>
      </c>
    </row>
    <row r="1427" spans="1:7" ht="39" x14ac:dyDescent="0.25">
      <c r="A1427" s="4">
        <f t="shared" si="83"/>
        <v>1141</v>
      </c>
      <c r="B1427" s="66"/>
      <c r="C1427" s="4">
        <v>403</v>
      </c>
      <c r="D1427" s="93" t="s">
        <v>1562</v>
      </c>
      <c r="E1427" s="31">
        <f t="shared" si="84"/>
        <v>694.06779661016958</v>
      </c>
      <c r="F1427" s="31">
        <f t="shared" si="82"/>
        <v>124.93220338983052</v>
      </c>
      <c r="G1427" s="106">
        <v>819</v>
      </c>
    </row>
    <row r="1428" spans="1:7" ht="26.25" x14ac:dyDescent="0.25">
      <c r="A1428" s="4">
        <f t="shared" si="83"/>
        <v>1142</v>
      </c>
      <c r="B1428" s="66"/>
      <c r="C1428" s="4">
        <v>403</v>
      </c>
      <c r="D1428" s="93" t="s">
        <v>1561</v>
      </c>
      <c r="E1428" s="31">
        <f t="shared" si="84"/>
        <v>232.20338983050848</v>
      </c>
      <c r="F1428" s="31">
        <f t="shared" si="82"/>
        <v>41.796610169491522</v>
      </c>
      <c r="G1428" s="106">
        <v>274</v>
      </c>
    </row>
    <row r="1429" spans="1:7" x14ac:dyDescent="0.25">
      <c r="A1429" s="4"/>
      <c r="B1429" s="157" t="s">
        <v>480</v>
      </c>
      <c r="C1429" s="157"/>
      <c r="D1429" s="157"/>
      <c r="E1429" s="157"/>
      <c r="F1429" s="157"/>
      <c r="G1429" s="157"/>
    </row>
    <row r="1430" spans="1:7" x14ac:dyDescent="0.25">
      <c r="A1430" s="4">
        <v>1143</v>
      </c>
      <c r="B1430" s="66" t="s">
        <v>338</v>
      </c>
      <c r="C1430" s="4">
        <v>403</v>
      </c>
      <c r="D1430" s="93" t="s">
        <v>1569</v>
      </c>
      <c r="E1430" s="31">
        <f t="shared" si="84"/>
        <v>9.3220338983050848</v>
      </c>
      <c r="F1430" s="31">
        <f t="shared" si="82"/>
        <v>1.6779661016949152</v>
      </c>
      <c r="G1430" s="106">
        <v>11</v>
      </c>
    </row>
    <row r="1431" spans="1:7" ht="26.25" x14ac:dyDescent="0.25">
      <c r="A1431" s="4">
        <f t="shared" si="83"/>
        <v>1144</v>
      </c>
      <c r="B1431" s="66"/>
      <c r="C1431" s="4">
        <v>403</v>
      </c>
      <c r="D1431" s="93" t="s">
        <v>1570</v>
      </c>
      <c r="E1431" s="31">
        <f t="shared" si="84"/>
        <v>17.796610169491526</v>
      </c>
      <c r="F1431" s="31">
        <f t="shared" si="82"/>
        <v>3.2033898305084745</v>
      </c>
      <c r="G1431" s="106">
        <v>21</v>
      </c>
    </row>
    <row r="1432" spans="1:7" ht="26.25" x14ac:dyDescent="0.25">
      <c r="A1432" s="4">
        <f t="shared" si="83"/>
        <v>1145</v>
      </c>
      <c r="B1432" s="66"/>
      <c r="C1432" s="4">
        <v>403</v>
      </c>
      <c r="D1432" s="93" t="s">
        <v>1571</v>
      </c>
      <c r="E1432" s="31">
        <f t="shared" si="84"/>
        <v>6.7796610169491531</v>
      </c>
      <c r="F1432" s="31">
        <f t="shared" si="82"/>
        <v>1.2203389830508475</v>
      </c>
      <c r="G1432" s="106">
        <v>8</v>
      </c>
    </row>
    <row r="1433" spans="1:7" ht="43.5" x14ac:dyDescent="0.25">
      <c r="A1433" s="115" t="s">
        <v>2</v>
      </c>
      <c r="B1433" s="116"/>
      <c r="C1433" s="115" t="s">
        <v>3</v>
      </c>
      <c r="D1433" s="116" t="s">
        <v>4</v>
      </c>
      <c r="E1433" s="102" t="s">
        <v>14</v>
      </c>
      <c r="F1433" s="102" t="s">
        <v>5</v>
      </c>
      <c r="G1433" s="102" t="s">
        <v>15</v>
      </c>
    </row>
    <row r="1434" spans="1:7" ht="26.25" x14ac:dyDescent="0.25">
      <c r="A1434" s="4">
        <f>SUM(A1432+1)</f>
        <v>1146</v>
      </c>
      <c r="B1434" s="66"/>
      <c r="C1434" s="4">
        <v>403</v>
      </c>
      <c r="D1434" s="93" t="s">
        <v>1572</v>
      </c>
      <c r="E1434" s="31">
        <f t="shared" si="84"/>
        <v>25.423728813559322</v>
      </c>
      <c r="F1434" s="31">
        <f t="shared" si="82"/>
        <v>4.5762711864406773</v>
      </c>
      <c r="G1434" s="106">
        <v>30</v>
      </c>
    </row>
    <row r="1435" spans="1:7" ht="27.75" customHeight="1" x14ac:dyDescent="0.25">
      <c r="A1435" s="4">
        <f t="shared" si="83"/>
        <v>1147</v>
      </c>
      <c r="B1435" s="66"/>
      <c r="C1435" s="4">
        <v>403</v>
      </c>
      <c r="D1435" s="93" t="s">
        <v>1568</v>
      </c>
      <c r="E1435" s="31">
        <f t="shared" si="84"/>
        <v>29.661016949152543</v>
      </c>
      <c r="F1435" s="31">
        <f t="shared" ref="F1435:F1481" si="85">SUM(E1435*18/100)</f>
        <v>5.3389830508474576</v>
      </c>
      <c r="G1435" s="106">
        <v>35</v>
      </c>
    </row>
    <row r="1436" spans="1:7" ht="30.75" customHeight="1" x14ac:dyDescent="0.25">
      <c r="A1436" s="4"/>
      <c r="B1436" s="66" t="s">
        <v>481</v>
      </c>
      <c r="C1436" s="4"/>
      <c r="D1436" s="157" t="s">
        <v>482</v>
      </c>
      <c r="E1436" s="157"/>
      <c r="F1436" s="157"/>
      <c r="G1436" s="157"/>
    </row>
    <row r="1437" spans="1:7" ht="26.25" x14ac:dyDescent="0.25">
      <c r="A1437" s="60">
        <v>1148</v>
      </c>
      <c r="B1437" s="129"/>
      <c r="C1437" s="60">
        <v>403</v>
      </c>
      <c r="D1437" s="38" t="s">
        <v>1567</v>
      </c>
      <c r="E1437" s="40">
        <f t="shared" si="84"/>
        <v>12.711864406779661</v>
      </c>
      <c r="F1437" s="40">
        <f t="shared" si="85"/>
        <v>2.2881355932203387</v>
      </c>
      <c r="G1437" s="111">
        <v>15</v>
      </c>
    </row>
    <row r="1438" spans="1:7" ht="26.25" x14ac:dyDescent="0.25">
      <c r="A1438" s="4">
        <f t="shared" si="83"/>
        <v>1149</v>
      </c>
      <c r="B1438" s="66" t="s">
        <v>481</v>
      </c>
      <c r="C1438" s="4">
        <v>403</v>
      </c>
      <c r="D1438" s="93" t="s">
        <v>1573</v>
      </c>
      <c r="E1438" s="31">
        <f t="shared" si="84"/>
        <v>33.898305084745765</v>
      </c>
      <c r="F1438" s="31">
        <f t="shared" si="85"/>
        <v>6.101694915254237</v>
      </c>
      <c r="G1438" s="106">
        <v>40</v>
      </c>
    </row>
    <row r="1439" spans="1:7" ht="46.5" customHeight="1" x14ac:dyDescent="0.25">
      <c r="A1439" s="4">
        <f t="shared" si="83"/>
        <v>1150</v>
      </c>
      <c r="B1439" s="66"/>
      <c r="C1439" s="4">
        <v>403</v>
      </c>
      <c r="D1439" s="93" t="s">
        <v>1574</v>
      </c>
      <c r="E1439" s="31">
        <f t="shared" si="84"/>
        <v>127.96610169491527</v>
      </c>
      <c r="F1439" s="31">
        <f t="shared" si="85"/>
        <v>23.033898305084747</v>
      </c>
      <c r="G1439" s="106">
        <v>151</v>
      </c>
    </row>
    <row r="1440" spans="1:7" x14ac:dyDescent="0.25">
      <c r="A1440" s="4"/>
      <c r="B1440" s="157" t="s">
        <v>483</v>
      </c>
      <c r="C1440" s="157"/>
      <c r="D1440" s="157"/>
      <c r="E1440" s="157"/>
      <c r="F1440" s="157"/>
      <c r="G1440" s="157"/>
    </row>
    <row r="1441" spans="1:7" x14ac:dyDescent="0.25">
      <c r="A1441" s="4"/>
      <c r="B1441" s="48" t="s">
        <v>464</v>
      </c>
      <c r="C1441" s="4"/>
      <c r="D1441" s="157" t="s">
        <v>484</v>
      </c>
      <c r="E1441" s="157"/>
      <c r="F1441" s="157"/>
      <c r="G1441" s="157"/>
    </row>
    <row r="1442" spans="1:7" x14ac:dyDescent="0.25">
      <c r="A1442" s="4"/>
      <c r="B1442" s="48"/>
      <c r="C1442" s="4"/>
      <c r="D1442" s="157" t="s">
        <v>485</v>
      </c>
      <c r="E1442" s="157"/>
      <c r="F1442" s="157"/>
      <c r="G1442" s="157"/>
    </row>
    <row r="1443" spans="1:7" ht="39" x14ac:dyDescent="0.25">
      <c r="A1443" s="4">
        <v>1151</v>
      </c>
      <c r="B1443" s="48"/>
      <c r="C1443" s="4">
        <v>403</v>
      </c>
      <c r="D1443" s="93" t="s">
        <v>1575</v>
      </c>
      <c r="E1443" s="31">
        <f t="shared" si="84"/>
        <v>55.084745762711869</v>
      </c>
      <c r="F1443" s="31">
        <f t="shared" si="85"/>
        <v>9.9152542372881367</v>
      </c>
      <c r="G1443" s="106">
        <v>65</v>
      </c>
    </row>
    <row r="1444" spans="1:7" ht="39" x14ac:dyDescent="0.25">
      <c r="A1444" s="4">
        <f t="shared" ref="A1444:A1481" si="86">SUM(A1443+1)</f>
        <v>1152</v>
      </c>
      <c r="B1444" s="48"/>
      <c r="C1444" s="4">
        <v>403</v>
      </c>
      <c r="D1444" s="93" t="s">
        <v>1576</v>
      </c>
      <c r="E1444" s="31">
        <f t="shared" si="84"/>
        <v>66.101694915254242</v>
      </c>
      <c r="F1444" s="31">
        <f t="shared" si="85"/>
        <v>11.898305084745765</v>
      </c>
      <c r="G1444" s="106">
        <v>78</v>
      </c>
    </row>
    <row r="1445" spans="1:7" x14ac:dyDescent="0.25">
      <c r="A1445" s="4"/>
      <c r="B1445" s="48" t="s">
        <v>464</v>
      </c>
      <c r="C1445" s="4"/>
      <c r="D1445" s="157" t="s">
        <v>486</v>
      </c>
      <c r="E1445" s="157"/>
      <c r="F1445" s="157"/>
      <c r="G1445" s="157"/>
    </row>
    <row r="1446" spans="1:7" ht="39" x14ac:dyDescent="0.25">
      <c r="A1446" s="4">
        <v>1153</v>
      </c>
      <c r="B1446" s="48"/>
      <c r="C1446" s="4">
        <v>403</v>
      </c>
      <c r="D1446" s="93" t="s">
        <v>1577</v>
      </c>
      <c r="E1446" s="31">
        <f t="shared" si="84"/>
        <v>62.711864406779661</v>
      </c>
      <c r="F1446" s="31">
        <f t="shared" si="85"/>
        <v>11.288135593220339</v>
      </c>
      <c r="G1446" s="106">
        <v>74</v>
      </c>
    </row>
    <row r="1447" spans="1:7" ht="39" x14ac:dyDescent="0.25">
      <c r="A1447" s="4">
        <f t="shared" si="86"/>
        <v>1154</v>
      </c>
      <c r="B1447" s="48"/>
      <c r="C1447" s="4">
        <v>403</v>
      </c>
      <c r="D1447" s="93" t="s">
        <v>1578</v>
      </c>
      <c r="E1447" s="31">
        <f t="shared" si="84"/>
        <v>78.813559322033896</v>
      </c>
      <c r="F1447" s="31">
        <f t="shared" si="85"/>
        <v>14.186440677966102</v>
      </c>
      <c r="G1447" s="106">
        <v>93</v>
      </c>
    </row>
    <row r="1448" spans="1:7" ht="39" x14ac:dyDescent="0.25">
      <c r="A1448" s="4">
        <f t="shared" si="86"/>
        <v>1155</v>
      </c>
      <c r="B1448" s="48" t="s">
        <v>464</v>
      </c>
      <c r="C1448" s="4">
        <v>403</v>
      </c>
      <c r="D1448" s="93" t="s">
        <v>1579</v>
      </c>
      <c r="E1448" s="31">
        <f t="shared" si="84"/>
        <v>65.254237288135599</v>
      </c>
      <c r="F1448" s="31">
        <f t="shared" si="85"/>
        <v>11.745762711864408</v>
      </c>
      <c r="G1448" s="106">
        <v>77</v>
      </c>
    </row>
    <row r="1449" spans="1:7" x14ac:dyDescent="0.25">
      <c r="A1449" s="4"/>
      <c r="B1449" s="48" t="s">
        <v>473</v>
      </c>
      <c r="C1449" s="4"/>
      <c r="D1449" s="157" t="s">
        <v>487</v>
      </c>
      <c r="E1449" s="157"/>
      <c r="F1449" s="157"/>
      <c r="G1449" s="157"/>
    </row>
    <row r="1450" spans="1:7" ht="39" x14ac:dyDescent="0.25">
      <c r="A1450" s="4">
        <v>1156</v>
      </c>
      <c r="B1450" s="48"/>
      <c r="C1450" s="4">
        <v>403</v>
      </c>
      <c r="D1450" s="93" t="s">
        <v>1580</v>
      </c>
      <c r="E1450" s="31">
        <f t="shared" si="84"/>
        <v>48.305084745762713</v>
      </c>
      <c r="F1450" s="31">
        <f t="shared" si="85"/>
        <v>8.6949152542372889</v>
      </c>
      <c r="G1450" s="106">
        <v>57</v>
      </c>
    </row>
    <row r="1451" spans="1:7" ht="51.75" x14ac:dyDescent="0.25">
      <c r="A1451" s="4">
        <f t="shared" si="86"/>
        <v>1157</v>
      </c>
      <c r="B1451" s="48"/>
      <c r="C1451" s="4">
        <v>403</v>
      </c>
      <c r="D1451" s="93" t="s">
        <v>1581</v>
      </c>
      <c r="E1451" s="31">
        <f t="shared" si="84"/>
        <v>61.864406779661017</v>
      </c>
      <c r="F1451" s="31">
        <f t="shared" si="85"/>
        <v>11.135593220338983</v>
      </c>
      <c r="G1451" s="106">
        <v>73</v>
      </c>
    </row>
    <row r="1452" spans="1:7" ht="51.75" x14ac:dyDescent="0.25">
      <c r="A1452" s="4">
        <f t="shared" si="86"/>
        <v>1158</v>
      </c>
      <c r="B1452" s="48" t="s">
        <v>464</v>
      </c>
      <c r="C1452" s="4">
        <v>403</v>
      </c>
      <c r="D1452" s="93" t="s">
        <v>1582</v>
      </c>
      <c r="E1452" s="31">
        <f t="shared" si="84"/>
        <v>154.23728813559322</v>
      </c>
      <c r="F1452" s="31">
        <f t="shared" si="85"/>
        <v>27.762711864406779</v>
      </c>
      <c r="G1452" s="106">
        <v>182</v>
      </c>
    </row>
    <row r="1453" spans="1:7" ht="39" x14ac:dyDescent="0.25">
      <c r="A1453" s="4">
        <f t="shared" si="86"/>
        <v>1159</v>
      </c>
      <c r="B1453" s="48"/>
      <c r="C1453" s="4">
        <v>403</v>
      </c>
      <c r="D1453" s="93" t="s">
        <v>1583</v>
      </c>
      <c r="E1453" s="31">
        <f t="shared" si="84"/>
        <v>55.084745762711869</v>
      </c>
      <c r="F1453" s="31">
        <f t="shared" si="85"/>
        <v>9.9152542372881367</v>
      </c>
      <c r="G1453" s="106">
        <v>65</v>
      </c>
    </row>
    <row r="1454" spans="1:7" ht="64.5" x14ac:dyDescent="0.25">
      <c r="A1454" s="56">
        <f t="shared" si="86"/>
        <v>1160</v>
      </c>
      <c r="B1454" s="55"/>
      <c r="C1454" s="56">
        <v>403</v>
      </c>
      <c r="D1454" s="45" t="s">
        <v>1584</v>
      </c>
      <c r="E1454" s="44">
        <f t="shared" si="84"/>
        <v>32.203389830508478</v>
      </c>
      <c r="F1454" s="44">
        <f t="shared" si="85"/>
        <v>5.796610169491526</v>
      </c>
      <c r="G1454" s="108">
        <v>38</v>
      </c>
    </row>
    <row r="1455" spans="1:7" s="141" customFormat="1" x14ac:dyDescent="0.25">
      <c r="A1455" s="97"/>
      <c r="B1455" s="140"/>
      <c r="C1455" s="97"/>
      <c r="D1455" s="98"/>
      <c r="E1455" s="99"/>
      <c r="F1455" s="99"/>
      <c r="G1455" s="110"/>
    </row>
    <row r="1456" spans="1:7" ht="43.5" x14ac:dyDescent="0.25">
      <c r="A1456" s="115" t="s">
        <v>2</v>
      </c>
      <c r="B1456" s="116"/>
      <c r="C1456" s="115" t="s">
        <v>3</v>
      </c>
      <c r="D1456" s="116" t="s">
        <v>4</v>
      </c>
      <c r="E1456" s="102" t="s">
        <v>14</v>
      </c>
      <c r="F1456" s="102" t="s">
        <v>5</v>
      </c>
      <c r="G1456" s="102" t="s">
        <v>15</v>
      </c>
    </row>
    <row r="1457" spans="1:7" ht="51.75" x14ac:dyDescent="0.25">
      <c r="A1457" s="4">
        <f>SUM(A1454+1)</f>
        <v>1161</v>
      </c>
      <c r="B1457" s="48" t="s">
        <v>488</v>
      </c>
      <c r="C1457" s="4">
        <v>403</v>
      </c>
      <c r="D1457" s="93" t="s">
        <v>1585</v>
      </c>
      <c r="E1457" s="31">
        <f t="shared" si="84"/>
        <v>25.423728813559322</v>
      </c>
      <c r="F1457" s="31">
        <f t="shared" si="85"/>
        <v>4.5762711864406773</v>
      </c>
      <c r="G1457" s="106">
        <v>30</v>
      </c>
    </row>
    <row r="1458" spans="1:7" ht="51.75" x14ac:dyDescent="0.25">
      <c r="A1458" s="4">
        <f>SUM(A1457+1)</f>
        <v>1162</v>
      </c>
      <c r="B1458" s="48" t="s">
        <v>489</v>
      </c>
      <c r="C1458" s="4">
        <v>403</v>
      </c>
      <c r="D1458" s="93" t="s">
        <v>1586</v>
      </c>
      <c r="E1458" s="31">
        <f t="shared" si="84"/>
        <v>15.254237288135593</v>
      </c>
      <c r="F1458" s="31">
        <f t="shared" si="85"/>
        <v>2.745762711864407</v>
      </c>
      <c r="G1458" s="106">
        <v>18</v>
      </c>
    </row>
    <row r="1459" spans="1:7" ht="64.5" x14ac:dyDescent="0.25">
      <c r="A1459" s="4">
        <f t="shared" si="86"/>
        <v>1163</v>
      </c>
      <c r="B1459" s="48" t="s">
        <v>490</v>
      </c>
      <c r="C1459" s="4">
        <v>403</v>
      </c>
      <c r="D1459" s="93" t="s">
        <v>1587</v>
      </c>
      <c r="E1459" s="31">
        <f t="shared" si="84"/>
        <v>65.254237288135599</v>
      </c>
      <c r="F1459" s="31">
        <f t="shared" si="85"/>
        <v>11.745762711864408</v>
      </c>
      <c r="G1459" s="106">
        <v>77</v>
      </c>
    </row>
    <row r="1460" spans="1:7" x14ac:dyDescent="0.25">
      <c r="A1460" s="4"/>
      <c r="B1460" s="48"/>
      <c r="C1460" s="4"/>
      <c r="D1460" s="157" t="s">
        <v>491</v>
      </c>
      <c r="E1460" s="157"/>
      <c r="F1460" s="157"/>
      <c r="G1460" s="157"/>
    </row>
    <row r="1461" spans="1:7" ht="39" x14ac:dyDescent="0.25">
      <c r="A1461" s="4">
        <v>1164</v>
      </c>
      <c r="B1461" s="66"/>
      <c r="C1461" s="4">
        <v>403</v>
      </c>
      <c r="D1461" s="93" t="s">
        <v>492</v>
      </c>
      <c r="E1461" s="31">
        <f t="shared" si="84"/>
        <v>80.508474576271198</v>
      </c>
      <c r="F1461" s="31">
        <f t="shared" si="85"/>
        <v>14.491525423728815</v>
      </c>
      <c r="G1461" s="106">
        <v>95</v>
      </c>
    </row>
    <row r="1462" spans="1:7" ht="39" x14ac:dyDescent="0.25">
      <c r="A1462" s="4">
        <f>SUM(A1461+1)</f>
        <v>1165</v>
      </c>
      <c r="B1462" s="66"/>
      <c r="C1462" s="4">
        <v>403</v>
      </c>
      <c r="D1462" s="93" t="s">
        <v>493</v>
      </c>
      <c r="E1462" s="31">
        <f t="shared" si="84"/>
        <v>94.915254237288138</v>
      </c>
      <c r="F1462" s="31">
        <f t="shared" si="85"/>
        <v>17.084745762711865</v>
      </c>
      <c r="G1462" s="106">
        <v>112</v>
      </c>
    </row>
    <row r="1463" spans="1:7" x14ac:dyDescent="0.25">
      <c r="A1463" s="4"/>
      <c r="B1463" s="66"/>
      <c r="C1463" s="4"/>
      <c r="D1463" s="157" t="s">
        <v>494</v>
      </c>
      <c r="E1463" s="157"/>
      <c r="F1463" s="157"/>
      <c r="G1463" s="157"/>
    </row>
    <row r="1464" spans="1:7" ht="64.5" x14ac:dyDescent="0.25">
      <c r="A1464" s="4">
        <v>1166</v>
      </c>
      <c r="B1464" s="66"/>
      <c r="C1464" s="4">
        <v>403</v>
      </c>
      <c r="D1464" s="93" t="s">
        <v>1588</v>
      </c>
      <c r="E1464" s="31">
        <f t="shared" si="84"/>
        <v>114.40677966101696</v>
      </c>
      <c r="F1464" s="31">
        <f t="shared" si="85"/>
        <v>20.593220338983052</v>
      </c>
      <c r="G1464" s="106">
        <v>135</v>
      </c>
    </row>
    <row r="1465" spans="1:7" ht="56.25" customHeight="1" x14ac:dyDescent="0.25">
      <c r="A1465" s="4">
        <f t="shared" si="86"/>
        <v>1167</v>
      </c>
      <c r="B1465" s="66"/>
      <c r="C1465" s="4">
        <v>403</v>
      </c>
      <c r="D1465" s="93" t="s">
        <v>1589</v>
      </c>
      <c r="E1465" s="31">
        <f t="shared" si="84"/>
        <v>142.37288135593221</v>
      </c>
      <c r="F1465" s="31">
        <f t="shared" si="85"/>
        <v>25.627118644067796</v>
      </c>
      <c r="G1465" s="106">
        <v>168</v>
      </c>
    </row>
    <row r="1466" spans="1:7" ht="26.25" x14ac:dyDescent="0.25">
      <c r="A1466" s="4">
        <f t="shared" si="86"/>
        <v>1168</v>
      </c>
      <c r="B1466" s="66"/>
      <c r="C1466" s="4">
        <v>403</v>
      </c>
      <c r="D1466" s="93" t="s">
        <v>495</v>
      </c>
      <c r="E1466" s="31">
        <f t="shared" si="84"/>
        <v>125.42372881355932</v>
      </c>
      <c r="F1466" s="31">
        <f t="shared" si="85"/>
        <v>22.576271186440678</v>
      </c>
      <c r="G1466" s="106">
        <v>148</v>
      </c>
    </row>
    <row r="1467" spans="1:7" ht="64.5" x14ac:dyDescent="0.25">
      <c r="A1467" s="4">
        <v>1169</v>
      </c>
      <c r="B1467" s="66"/>
      <c r="C1467" s="4">
        <v>403</v>
      </c>
      <c r="D1467" s="93" t="s">
        <v>496</v>
      </c>
      <c r="E1467" s="31">
        <f t="shared" si="84"/>
        <v>167.79661016949154</v>
      </c>
      <c r="F1467" s="31">
        <f t="shared" si="85"/>
        <v>30.203389830508478</v>
      </c>
      <c r="G1467" s="106">
        <v>198</v>
      </c>
    </row>
    <row r="1468" spans="1:7" ht="39" x14ac:dyDescent="0.25">
      <c r="A1468" s="4">
        <f t="shared" si="86"/>
        <v>1170</v>
      </c>
      <c r="B1468" s="48" t="s">
        <v>497</v>
      </c>
      <c r="C1468" s="4">
        <v>403</v>
      </c>
      <c r="D1468" s="93" t="s">
        <v>1590</v>
      </c>
      <c r="E1468" s="31">
        <f t="shared" si="84"/>
        <v>142.37288135593221</v>
      </c>
      <c r="F1468" s="31">
        <f t="shared" si="85"/>
        <v>25.627118644067796</v>
      </c>
      <c r="G1468" s="106">
        <v>168</v>
      </c>
    </row>
    <row r="1469" spans="1:7" ht="39" x14ac:dyDescent="0.25">
      <c r="A1469" s="4">
        <f t="shared" si="86"/>
        <v>1171</v>
      </c>
      <c r="B1469" s="48" t="s">
        <v>498</v>
      </c>
      <c r="C1469" s="4">
        <v>403</v>
      </c>
      <c r="D1469" s="93" t="s">
        <v>1591</v>
      </c>
      <c r="E1469" s="31">
        <f t="shared" si="84"/>
        <v>142.37288135593221</v>
      </c>
      <c r="F1469" s="31">
        <f t="shared" si="85"/>
        <v>25.627118644067796</v>
      </c>
      <c r="G1469" s="106">
        <v>168</v>
      </c>
    </row>
    <row r="1470" spans="1:7" ht="39" x14ac:dyDescent="0.25">
      <c r="A1470" s="4">
        <f t="shared" si="86"/>
        <v>1172</v>
      </c>
      <c r="B1470" s="48" t="s">
        <v>499</v>
      </c>
      <c r="C1470" s="4">
        <v>403</v>
      </c>
      <c r="D1470" s="93" t="s">
        <v>1592</v>
      </c>
      <c r="E1470" s="31">
        <f t="shared" si="84"/>
        <v>272.88135593220341</v>
      </c>
      <c r="F1470" s="31">
        <f t="shared" si="85"/>
        <v>49.118644067796616</v>
      </c>
      <c r="G1470" s="106">
        <v>322</v>
      </c>
    </row>
    <row r="1471" spans="1:7" ht="25.5" customHeight="1" x14ac:dyDescent="0.25">
      <c r="A1471" s="4">
        <f t="shared" si="86"/>
        <v>1173</v>
      </c>
      <c r="B1471" s="66"/>
      <c r="C1471" s="4">
        <v>403</v>
      </c>
      <c r="D1471" s="93" t="s">
        <v>1593</v>
      </c>
      <c r="E1471" s="31">
        <f t="shared" si="84"/>
        <v>56.779661016949156</v>
      </c>
      <c r="F1471" s="31">
        <f t="shared" si="85"/>
        <v>10.220338983050848</v>
      </c>
      <c r="G1471" s="106">
        <v>67</v>
      </c>
    </row>
    <row r="1472" spans="1:7" x14ac:dyDescent="0.25">
      <c r="A1472" s="4"/>
      <c r="B1472" s="157" t="s">
        <v>500</v>
      </c>
      <c r="C1472" s="157"/>
      <c r="D1472" s="157"/>
      <c r="E1472" s="157"/>
      <c r="F1472" s="157"/>
      <c r="G1472" s="157"/>
    </row>
    <row r="1473" spans="1:7" x14ac:dyDescent="0.25">
      <c r="A1473" s="4">
        <v>1174</v>
      </c>
      <c r="B1473" s="66"/>
      <c r="C1473" s="4">
        <v>403</v>
      </c>
      <c r="D1473" s="93" t="s">
        <v>501</v>
      </c>
      <c r="E1473" s="31">
        <f t="shared" si="84"/>
        <v>5.9322033898305087</v>
      </c>
      <c r="F1473" s="31">
        <f t="shared" si="85"/>
        <v>1.0677966101694916</v>
      </c>
      <c r="G1473" s="106">
        <v>7</v>
      </c>
    </row>
    <row r="1474" spans="1:7" ht="26.25" x14ac:dyDescent="0.25">
      <c r="A1474" s="56">
        <f t="shared" si="86"/>
        <v>1175</v>
      </c>
      <c r="B1474" s="124"/>
      <c r="C1474" s="56">
        <v>403</v>
      </c>
      <c r="D1474" s="45" t="s">
        <v>1594</v>
      </c>
      <c r="E1474" s="44">
        <f t="shared" si="84"/>
        <v>11.864406779661017</v>
      </c>
      <c r="F1474" s="44">
        <f t="shared" si="85"/>
        <v>2.1355932203389831</v>
      </c>
      <c r="G1474" s="108">
        <v>14</v>
      </c>
    </row>
    <row r="1475" spans="1:7" x14ac:dyDescent="0.25">
      <c r="A1475" s="97"/>
      <c r="B1475" s="128"/>
      <c r="C1475" s="97"/>
      <c r="D1475" s="98"/>
      <c r="E1475" s="99"/>
      <c r="F1475" s="99"/>
      <c r="G1475" s="110"/>
    </row>
    <row r="1476" spans="1:7" x14ac:dyDescent="0.25">
      <c r="A1476" s="57"/>
      <c r="B1476" s="125"/>
      <c r="C1476" s="57"/>
      <c r="D1476" s="58"/>
      <c r="E1476" s="59"/>
      <c r="F1476" s="59"/>
      <c r="G1476" s="107"/>
    </row>
    <row r="1477" spans="1:7" ht="39.75" customHeight="1" x14ac:dyDescent="0.25">
      <c r="A1477" s="115" t="s">
        <v>2</v>
      </c>
      <c r="B1477" s="116"/>
      <c r="C1477" s="115" t="s">
        <v>3</v>
      </c>
      <c r="D1477" s="116" t="s">
        <v>4</v>
      </c>
      <c r="E1477" s="102" t="s">
        <v>14</v>
      </c>
      <c r="F1477" s="102" t="s">
        <v>5</v>
      </c>
      <c r="G1477" s="102" t="s">
        <v>15</v>
      </c>
    </row>
    <row r="1478" spans="1:7" x14ac:dyDescent="0.25">
      <c r="A1478" s="4"/>
      <c r="B1478" s="189" t="s">
        <v>502</v>
      </c>
      <c r="C1478" s="190"/>
      <c r="D1478" s="190"/>
      <c r="E1478" s="190"/>
      <c r="F1478" s="190"/>
      <c r="G1478" s="191"/>
    </row>
    <row r="1479" spans="1:7" x14ac:dyDescent="0.25">
      <c r="A1479" s="4">
        <v>1176</v>
      </c>
      <c r="B1479" s="66"/>
      <c r="C1479" s="4">
        <v>101</v>
      </c>
      <c r="D1479" s="93" t="s">
        <v>503</v>
      </c>
      <c r="E1479" s="31">
        <f t="shared" si="84"/>
        <v>211.86440677966104</v>
      </c>
      <c r="F1479" s="31">
        <f t="shared" si="85"/>
        <v>38.13559322033899</v>
      </c>
      <c r="G1479" s="106">
        <v>250</v>
      </c>
    </row>
    <row r="1480" spans="1:7" x14ac:dyDescent="0.25">
      <c r="A1480" s="4">
        <f t="shared" si="86"/>
        <v>1177</v>
      </c>
      <c r="B1480" s="66"/>
      <c r="C1480" s="4">
        <v>302</v>
      </c>
      <c r="D1480" s="93" t="s">
        <v>504</v>
      </c>
      <c r="E1480" s="31">
        <f t="shared" si="84"/>
        <v>1271.1864406779662</v>
      </c>
      <c r="F1480" s="31">
        <f t="shared" si="85"/>
        <v>228.81355932203391</v>
      </c>
      <c r="G1480" s="106">
        <v>1500</v>
      </c>
    </row>
    <row r="1481" spans="1:7" ht="26.25" x14ac:dyDescent="0.25">
      <c r="A1481" s="4">
        <f t="shared" si="86"/>
        <v>1178</v>
      </c>
      <c r="B1481" s="66"/>
      <c r="C1481" s="4">
        <v>302</v>
      </c>
      <c r="D1481" s="93" t="s">
        <v>505</v>
      </c>
      <c r="E1481" s="31">
        <f t="shared" si="84"/>
        <v>2330.5084745762715</v>
      </c>
      <c r="F1481" s="31">
        <f t="shared" si="85"/>
        <v>419.49152542372889</v>
      </c>
      <c r="G1481" s="106">
        <v>2750</v>
      </c>
    </row>
    <row r="1482" spans="1:7" ht="26.25" x14ac:dyDescent="0.25">
      <c r="A1482" s="4">
        <v>1179</v>
      </c>
      <c r="B1482" s="4"/>
      <c r="C1482" s="4">
        <v>302</v>
      </c>
      <c r="D1482" s="49" t="s">
        <v>513</v>
      </c>
      <c r="E1482" s="31">
        <f>SUM(G1482/1.18)</f>
        <v>16.949152542372882</v>
      </c>
      <c r="F1482" s="31">
        <f>SUM(E1482*18/100)</f>
        <v>3.0508474576271185</v>
      </c>
      <c r="G1482" s="31">
        <v>20</v>
      </c>
    </row>
    <row r="1483" spans="1:7" ht="17.25" customHeight="1" x14ac:dyDescent="0.25">
      <c r="A1483" s="4"/>
      <c r="B1483" s="189" t="s">
        <v>514</v>
      </c>
      <c r="C1483" s="190"/>
      <c r="D1483" s="190"/>
      <c r="E1483" s="190"/>
      <c r="F1483" s="190"/>
      <c r="G1483" s="191"/>
    </row>
    <row r="1484" spans="1:7" x14ac:dyDescent="0.25">
      <c r="A1484" s="4"/>
      <c r="B1484" s="189" t="s">
        <v>515</v>
      </c>
      <c r="C1484" s="190"/>
      <c r="D1484" s="190"/>
      <c r="E1484" s="190"/>
      <c r="F1484" s="190"/>
      <c r="G1484" s="191"/>
    </row>
    <row r="1485" spans="1:7" ht="30" customHeight="1" x14ac:dyDescent="0.25">
      <c r="A1485" s="4">
        <v>1180</v>
      </c>
      <c r="B1485" s="4"/>
      <c r="C1485" s="4">
        <v>114</v>
      </c>
      <c r="D1485" s="49" t="s">
        <v>1595</v>
      </c>
      <c r="E1485" s="31">
        <f t="shared" ref="E1485:E1535" si="87">SUM(G1485/1.18)</f>
        <v>423.72881355932208</v>
      </c>
      <c r="F1485" s="31">
        <f t="shared" ref="F1485:F1535" si="88">SUM(E1485*18/100)</f>
        <v>76.27118644067798</v>
      </c>
      <c r="G1485" s="31">
        <v>500</v>
      </c>
    </row>
    <row r="1486" spans="1:7" ht="28.5" customHeight="1" x14ac:dyDescent="0.25">
      <c r="A1486" s="4">
        <f t="shared" ref="A1486:A1488" si="89">SUM(A1485+1)</f>
        <v>1181</v>
      </c>
      <c r="B1486" s="4"/>
      <c r="C1486" s="4">
        <v>114</v>
      </c>
      <c r="D1486" s="49" t="s">
        <v>1596</v>
      </c>
      <c r="E1486" s="31">
        <f t="shared" si="87"/>
        <v>635.59322033898309</v>
      </c>
      <c r="F1486" s="31">
        <f t="shared" si="88"/>
        <v>114.40677966101696</v>
      </c>
      <c r="G1486" s="31">
        <v>750</v>
      </c>
    </row>
    <row r="1487" spans="1:7" ht="30" customHeight="1" x14ac:dyDescent="0.25">
      <c r="A1487" s="4">
        <f t="shared" si="89"/>
        <v>1182</v>
      </c>
      <c r="B1487" s="4"/>
      <c r="C1487" s="4">
        <v>114</v>
      </c>
      <c r="D1487" s="49" t="s">
        <v>1600</v>
      </c>
      <c r="E1487" s="31">
        <f t="shared" si="87"/>
        <v>847.45762711864415</v>
      </c>
      <c r="F1487" s="31">
        <f t="shared" si="88"/>
        <v>152.54237288135596</v>
      </c>
      <c r="G1487" s="31">
        <v>1000</v>
      </c>
    </row>
    <row r="1488" spans="1:7" ht="29.25" customHeight="1" x14ac:dyDescent="0.25">
      <c r="A1488" s="4">
        <f t="shared" si="89"/>
        <v>1183</v>
      </c>
      <c r="B1488" s="4"/>
      <c r="C1488" s="4">
        <v>114</v>
      </c>
      <c r="D1488" s="49" t="s">
        <v>1597</v>
      </c>
      <c r="E1488" s="31">
        <f t="shared" si="87"/>
        <v>1694.9152542372883</v>
      </c>
      <c r="F1488" s="31">
        <f t="shared" si="88"/>
        <v>305.08474576271192</v>
      </c>
      <c r="G1488" s="31">
        <v>2000</v>
      </c>
    </row>
    <row r="1489" spans="1:7" ht="18" customHeight="1" x14ac:dyDescent="0.25">
      <c r="A1489" s="4"/>
      <c r="B1489" s="189" t="s">
        <v>2015</v>
      </c>
      <c r="C1489" s="190"/>
      <c r="D1489" s="190"/>
      <c r="E1489" s="190"/>
      <c r="F1489" s="190"/>
      <c r="G1489" s="191"/>
    </row>
    <row r="1490" spans="1:7" ht="39" x14ac:dyDescent="0.25">
      <c r="A1490" s="4">
        <v>1184</v>
      </c>
      <c r="B1490" s="4"/>
      <c r="C1490" s="4">
        <v>115</v>
      </c>
      <c r="D1490" s="49" t="s">
        <v>1598</v>
      </c>
      <c r="E1490" s="31">
        <f t="shared" si="87"/>
        <v>508.47457627118649</v>
      </c>
      <c r="F1490" s="31">
        <f t="shared" si="88"/>
        <v>91.525423728813564</v>
      </c>
      <c r="G1490" s="31">
        <v>600</v>
      </c>
    </row>
    <row r="1491" spans="1:7" ht="28.5" customHeight="1" x14ac:dyDescent="0.25">
      <c r="A1491" s="4">
        <f>SUM(A1490+1)</f>
        <v>1185</v>
      </c>
      <c r="B1491" s="4"/>
      <c r="C1491" s="4">
        <v>115</v>
      </c>
      <c r="D1491" s="49" t="s">
        <v>1599</v>
      </c>
      <c r="E1491" s="31">
        <f t="shared" si="87"/>
        <v>1694.9152542372883</v>
      </c>
      <c r="F1491" s="31">
        <f t="shared" si="88"/>
        <v>305.08474576271192</v>
      </c>
      <c r="G1491" s="31">
        <v>2000</v>
      </c>
    </row>
    <row r="1492" spans="1:7" ht="20.25" customHeight="1" x14ac:dyDescent="0.25">
      <c r="A1492" s="4"/>
      <c r="B1492" s="192" t="s">
        <v>516</v>
      </c>
      <c r="C1492" s="193"/>
      <c r="D1492" s="193"/>
      <c r="E1492" s="193"/>
      <c r="F1492" s="193"/>
      <c r="G1492" s="194"/>
    </row>
    <row r="1493" spans="1:7" ht="31.5" customHeight="1" x14ac:dyDescent="0.25">
      <c r="A1493" s="4">
        <v>1186</v>
      </c>
      <c r="B1493" s="4"/>
      <c r="C1493" s="4">
        <v>116</v>
      </c>
      <c r="D1493" s="49" t="s">
        <v>2016</v>
      </c>
      <c r="E1493" s="31">
        <f t="shared" si="87"/>
        <v>635.59322033898309</v>
      </c>
      <c r="F1493" s="31">
        <f t="shared" si="88"/>
        <v>114.40677966101696</v>
      </c>
      <c r="G1493" s="31">
        <v>750</v>
      </c>
    </row>
    <row r="1494" spans="1:7" ht="29.25" customHeight="1" x14ac:dyDescent="0.25">
      <c r="A1494" s="4">
        <f>SUM(A1493+1)</f>
        <v>1187</v>
      </c>
      <c r="B1494" s="4"/>
      <c r="C1494" s="4">
        <v>116</v>
      </c>
      <c r="D1494" s="49" t="s">
        <v>2017</v>
      </c>
      <c r="E1494" s="31">
        <f t="shared" si="87"/>
        <v>423.72881355932208</v>
      </c>
      <c r="F1494" s="31">
        <f t="shared" si="88"/>
        <v>76.27118644067798</v>
      </c>
      <c r="G1494" s="31">
        <v>500</v>
      </c>
    </row>
    <row r="1495" spans="1:7" ht="28.5" customHeight="1" x14ac:dyDescent="0.25">
      <c r="A1495" s="4">
        <f>SUM(A1494+1)</f>
        <v>1188</v>
      </c>
      <c r="B1495" s="4"/>
      <c r="C1495" s="4">
        <v>116</v>
      </c>
      <c r="D1495" s="49" t="s">
        <v>2018</v>
      </c>
      <c r="E1495" s="31">
        <f t="shared" si="87"/>
        <v>338.98305084745766</v>
      </c>
      <c r="F1495" s="31">
        <f t="shared" si="88"/>
        <v>61.016949152542381</v>
      </c>
      <c r="G1495" s="31">
        <v>400</v>
      </c>
    </row>
    <row r="1496" spans="1:7" x14ac:dyDescent="0.25">
      <c r="A1496" s="4"/>
      <c r="B1496" s="189" t="s">
        <v>517</v>
      </c>
      <c r="C1496" s="190"/>
      <c r="D1496" s="190"/>
      <c r="E1496" s="190"/>
      <c r="F1496" s="190"/>
      <c r="G1496" s="191"/>
    </row>
    <row r="1497" spans="1:7" ht="30" customHeight="1" x14ac:dyDescent="0.25">
      <c r="A1497" s="4">
        <v>1189</v>
      </c>
      <c r="B1497" s="4"/>
      <c r="C1497" s="4">
        <v>116</v>
      </c>
      <c r="D1497" s="49" t="s">
        <v>2019</v>
      </c>
      <c r="E1497" s="31">
        <f t="shared" si="87"/>
        <v>254.23728813559325</v>
      </c>
      <c r="F1497" s="31">
        <f t="shared" si="88"/>
        <v>45.762711864406782</v>
      </c>
      <c r="G1497" s="31">
        <v>300</v>
      </c>
    </row>
    <row r="1498" spans="1:7" ht="27.75" customHeight="1" x14ac:dyDescent="0.25">
      <c r="A1498" s="4">
        <f>SUM(A1497+1)</f>
        <v>1190</v>
      </c>
      <c r="B1498" s="4"/>
      <c r="C1498" s="4">
        <v>116</v>
      </c>
      <c r="D1498" s="49" t="s">
        <v>2020</v>
      </c>
      <c r="E1498" s="31">
        <f t="shared" si="87"/>
        <v>169.49152542372883</v>
      </c>
      <c r="F1498" s="31">
        <f t="shared" si="88"/>
        <v>30.50847457627119</v>
      </c>
      <c r="G1498" s="31">
        <v>200</v>
      </c>
    </row>
    <row r="1499" spans="1:7" ht="30.75" customHeight="1" x14ac:dyDescent="0.25">
      <c r="A1499" s="4">
        <f>SUM(A1498+1)</f>
        <v>1191</v>
      </c>
      <c r="B1499" s="4"/>
      <c r="C1499" s="4">
        <v>116</v>
      </c>
      <c r="D1499" s="49" t="s">
        <v>2021</v>
      </c>
      <c r="E1499" s="31">
        <f t="shared" si="87"/>
        <v>127.11864406779662</v>
      </c>
      <c r="F1499" s="31">
        <f t="shared" si="88"/>
        <v>22.881355932203391</v>
      </c>
      <c r="G1499" s="31">
        <v>150</v>
      </c>
    </row>
    <row r="1500" spans="1:7" x14ac:dyDescent="0.25">
      <c r="A1500" s="4"/>
      <c r="B1500" s="189" t="s">
        <v>518</v>
      </c>
      <c r="C1500" s="190"/>
      <c r="D1500" s="190"/>
      <c r="E1500" s="190"/>
      <c r="F1500" s="190"/>
      <c r="G1500" s="191"/>
    </row>
    <row r="1501" spans="1:7" ht="27.75" customHeight="1" x14ac:dyDescent="0.25">
      <c r="A1501" s="4">
        <v>1192</v>
      </c>
      <c r="B1501" s="4"/>
      <c r="C1501" s="4">
        <v>117</v>
      </c>
      <c r="D1501" s="49" t="s">
        <v>1601</v>
      </c>
      <c r="E1501" s="31">
        <f t="shared" si="87"/>
        <v>635.59322033898309</v>
      </c>
      <c r="F1501" s="31">
        <f t="shared" si="88"/>
        <v>114.40677966101696</v>
      </c>
      <c r="G1501" s="31">
        <v>750</v>
      </c>
    </row>
    <row r="1502" spans="1:7" ht="30.75" customHeight="1" x14ac:dyDescent="0.25">
      <c r="A1502" s="4">
        <f>SUM(A1501+1)</f>
        <v>1193</v>
      </c>
      <c r="B1502" s="4"/>
      <c r="C1502" s="4">
        <v>117</v>
      </c>
      <c r="D1502" s="49" t="s">
        <v>1602</v>
      </c>
      <c r="E1502" s="31">
        <f t="shared" si="87"/>
        <v>423.72881355932208</v>
      </c>
      <c r="F1502" s="31">
        <f t="shared" si="88"/>
        <v>76.27118644067798</v>
      </c>
      <c r="G1502" s="31">
        <v>500</v>
      </c>
    </row>
    <row r="1503" spans="1:7" ht="28.5" customHeight="1" x14ac:dyDescent="0.25">
      <c r="A1503" s="4"/>
      <c r="B1503" s="189" t="s">
        <v>519</v>
      </c>
      <c r="C1503" s="190"/>
      <c r="D1503" s="190"/>
      <c r="E1503" s="190"/>
      <c r="F1503" s="190"/>
      <c r="G1503" s="191"/>
    </row>
    <row r="1504" spans="1:7" ht="28.5" customHeight="1" x14ac:dyDescent="0.25">
      <c r="A1504" s="4">
        <v>1194</v>
      </c>
      <c r="B1504" s="4"/>
      <c r="C1504" s="4">
        <v>118</v>
      </c>
      <c r="D1504" s="49" t="s">
        <v>520</v>
      </c>
      <c r="E1504" s="31">
        <f t="shared" si="87"/>
        <v>211.86440677966104</v>
      </c>
      <c r="F1504" s="31">
        <f t="shared" si="88"/>
        <v>38.13559322033899</v>
      </c>
      <c r="G1504" s="31">
        <v>250</v>
      </c>
    </row>
    <row r="1505" spans="1:7" ht="39" customHeight="1" x14ac:dyDescent="0.25">
      <c r="A1505" s="4">
        <f>SUM(A1504+1)</f>
        <v>1195</v>
      </c>
      <c r="B1505" s="4"/>
      <c r="C1505" s="4">
        <v>119</v>
      </c>
      <c r="D1505" s="49" t="s">
        <v>2010</v>
      </c>
      <c r="E1505" s="31">
        <f t="shared" si="87"/>
        <v>16.949152542372882</v>
      </c>
      <c r="F1505" s="31">
        <f t="shared" si="88"/>
        <v>3.0508474576271185</v>
      </c>
      <c r="G1505" s="31">
        <v>20</v>
      </c>
    </row>
    <row r="1506" spans="1:7" ht="29.25" customHeight="1" x14ac:dyDescent="0.25">
      <c r="A1506" s="4">
        <f>SUM(A1505+1)</f>
        <v>1196</v>
      </c>
      <c r="B1506" s="4"/>
      <c r="C1506" s="4">
        <v>118</v>
      </c>
      <c r="D1506" s="49" t="s">
        <v>521</v>
      </c>
      <c r="E1506" s="31">
        <f t="shared" si="87"/>
        <v>1694.9152542372883</v>
      </c>
      <c r="F1506" s="31">
        <f t="shared" si="88"/>
        <v>305.08474576271192</v>
      </c>
      <c r="G1506" s="31">
        <v>2000</v>
      </c>
    </row>
    <row r="1507" spans="1:7" ht="43.5" x14ac:dyDescent="0.25">
      <c r="A1507" s="115" t="s">
        <v>2</v>
      </c>
      <c r="B1507" s="116"/>
      <c r="C1507" s="115" t="s">
        <v>3</v>
      </c>
      <c r="D1507" s="116" t="s">
        <v>4</v>
      </c>
      <c r="E1507" s="102" t="s">
        <v>14</v>
      </c>
      <c r="F1507" s="102" t="s">
        <v>5</v>
      </c>
      <c r="G1507" s="102" t="s">
        <v>15</v>
      </c>
    </row>
    <row r="1508" spans="1:7" x14ac:dyDescent="0.25">
      <c r="A1508" s="4"/>
      <c r="B1508" s="163" t="s">
        <v>522</v>
      </c>
      <c r="C1508" s="164"/>
      <c r="D1508" s="164"/>
      <c r="E1508" s="164"/>
      <c r="F1508" s="164"/>
      <c r="G1508" s="165"/>
    </row>
    <row r="1509" spans="1:7" x14ac:dyDescent="0.25">
      <c r="A1509" s="4"/>
      <c r="B1509" s="163" t="s">
        <v>523</v>
      </c>
      <c r="C1509" s="164"/>
      <c r="D1509" s="164"/>
      <c r="E1509" s="164"/>
      <c r="F1509" s="164"/>
      <c r="G1509" s="165"/>
    </row>
    <row r="1510" spans="1:7" x14ac:dyDescent="0.25">
      <c r="A1510" s="4" t="s">
        <v>389</v>
      </c>
      <c r="B1510" s="4"/>
      <c r="C1510" s="163" t="s">
        <v>594</v>
      </c>
      <c r="D1510" s="164"/>
      <c r="E1510" s="164"/>
      <c r="F1510" s="164"/>
      <c r="G1510" s="165"/>
    </row>
    <row r="1511" spans="1:7" ht="26.25" x14ac:dyDescent="0.25">
      <c r="A1511" s="4">
        <v>1197</v>
      </c>
      <c r="B1511" s="4"/>
      <c r="C1511" s="4">
        <v>104</v>
      </c>
      <c r="D1511" s="49" t="s">
        <v>1603</v>
      </c>
      <c r="E1511" s="31">
        <f t="shared" si="87"/>
        <v>0.10169491525423729</v>
      </c>
      <c r="F1511" s="31">
        <f t="shared" si="88"/>
        <v>1.8305084745762711E-2</v>
      </c>
      <c r="G1511" s="31">
        <v>0.12</v>
      </c>
    </row>
    <row r="1512" spans="1:7" ht="26.25" x14ac:dyDescent="0.25">
      <c r="A1512" s="4">
        <f>SUM(A1511+1)</f>
        <v>1198</v>
      </c>
      <c r="B1512" s="4"/>
      <c r="C1512" s="4">
        <v>104</v>
      </c>
      <c r="D1512" s="49" t="s">
        <v>1604</v>
      </c>
      <c r="E1512" s="31">
        <f t="shared" si="87"/>
        <v>9.3220338983050849E-2</v>
      </c>
      <c r="F1512" s="31">
        <f t="shared" si="88"/>
        <v>1.6779661016949152E-2</v>
      </c>
      <c r="G1512" s="31">
        <v>0.11</v>
      </c>
    </row>
    <row r="1513" spans="1:7" ht="26.25" x14ac:dyDescent="0.25">
      <c r="A1513" s="4">
        <f t="shared" ref="A1513:A1521" si="90">SUM(A1512+1)</f>
        <v>1199</v>
      </c>
      <c r="B1513" s="4"/>
      <c r="C1513" s="4">
        <v>104</v>
      </c>
      <c r="D1513" s="49" t="s">
        <v>1605</v>
      </c>
      <c r="E1513" s="31">
        <f t="shared" si="87"/>
        <v>8.4745762711864417E-2</v>
      </c>
      <c r="F1513" s="31">
        <f t="shared" si="88"/>
        <v>1.5254237288135596E-2</v>
      </c>
      <c r="G1513" s="31">
        <v>0.1</v>
      </c>
    </row>
    <row r="1514" spans="1:7" ht="26.25" x14ac:dyDescent="0.25">
      <c r="A1514" s="4">
        <f>SUM(A1513+1)</f>
        <v>1200</v>
      </c>
      <c r="B1514" s="4"/>
      <c r="C1514" s="4">
        <v>104</v>
      </c>
      <c r="D1514" s="49" t="s">
        <v>1606</v>
      </c>
      <c r="E1514" s="31">
        <f t="shared" si="87"/>
        <v>7.6271186440677971E-2</v>
      </c>
      <c r="F1514" s="31">
        <f t="shared" si="88"/>
        <v>1.3728813559322034E-2</v>
      </c>
      <c r="G1514" s="31">
        <v>0.09</v>
      </c>
    </row>
    <row r="1515" spans="1:7" ht="26.25" x14ac:dyDescent="0.25">
      <c r="A1515" s="4">
        <f t="shared" si="90"/>
        <v>1201</v>
      </c>
      <c r="B1515" s="4"/>
      <c r="C1515" s="4">
        <v>104</v>
      </c>
      <c r="D1515" s="49" t="s">
        <v>1607</v>
      </c>
      <c r="E1515" s="31">
        <f t="shared" si="87"/>
        <v>6.7796610169491525E-2</v>
      </c>
      <c r="F1515" s="31">
        <f t="shared" si="88"/>
        <v>1.2203389830508475E-2</v>
      </c>
      <c r="G1515" s="31">
        <v>0.08</v>
      </c>
    </row>
    <row r="1516" spans="1:7" x14ac:dyDescent="0.25">
      <c r="A1516" s="4"/>
      <c r="B1516" s="4"/>
      <c r="C1516" s="166" t="s">
        <v>595</v>
      </c>
      <c r="D1516" s="167"/>
      <c r="E1516" s="167"/>
      <c r="F1516" s="167"/>
      <c r="G1516" s="168"/>
    </row>
    <row r="1517" spans="1:7" ht="26.25" x14ac:dyDescent="0.25">
      <c r="A1517" s="4">
        <v>1202</v>
      </c>
      <c r="B1517" s="4"/>
      <c r="C1517" s="4">
        <v>104</v>
      </c>
      <c r="D1517" s="49" t="s">
        <v>1608</v>
      </c>
      <c r="E1517" s="31">
        <f t="shared" si="87"/>
        <v>7.6271186440677971E-2</v>
      </c>
      <c r="F1517" s="31">
        <f t="shared" si="88"/>
        <v>1.3728813559322034E-2</v>
      </c>
      <c r="G1517" s="31">
        <v>0.09</v>
      </c>
    </row>
    <row r="1518" spans="1:7" ht="26.25" x14ac:dyDescent="0.25">
      <c r="A1518" s="4">
        <f t="shared" si="90"/>
        <v>1203</v>
      </c>
      <c r="B1518" s="4"/>
      <c r="C1518" s="4">
        <v>104</v>
      </c>
      <c r="D1518" s="49" t="s">
        <v>1609</v>
      </c>
      <c r="E1518" s="31">
        <f t="shared" si="87"/>
        <v>6.7796610169491525E-2</v>
      </c>
      <c r="F1518" s="31">
        <f t="shared" si="88"/>
        <v>1.2203389830508475E-2</v>
      </c>
      <c r="G1518" s="31">
        <v>0.08</v>
      </c>
    </row>
    <row r="1519" spans="1:7" ht="26.25" x14ac:dyDescent="0.25">
      <c r="A1519" s="4">
        <f t="shared" si="90"/>
        <v>1204</v>
      </c>
      <c r="B1519" s="4"/>
      <c r="C1519" s="4">
        <v>104</v>
      </c>
      <c r="D1519" s="49" t="s">
        <v>1610</v>
      </c>
      <c r="E1519" s="31">
        <f t="shared" si="87"/>
        <v>5.9322033898305093E-2</v>
      </c>
      <c r="F1519" s="31">
        <f t="shared" si="88"/>
        <v>1.0677966101694919E-2</v>
      </c>
      <c r="G1519" s="31">
        <v>7.0000000000000007E-2</v>
      </c>
    </row>
    <row r="1520" spans="1:7" ht="26.25" x14ac:dyDescent="0.25">
      <c r="A1520" s="4">
        <f>SUM(A1519+1)</f>
        <v>1205</v>
      </c>
      <c r="B1520" s="4"/>
      <c r="C1520" s="4">
        <v>104</v>
      </c>
      <c r="D1520" s="49" t="s">
        <v>1611</v>
      </c>
      <c r="E1520" s="31">
        <f t="shared" si="87"/>
        <v>5.0847457627118647E-2</v>
      </c>
      <c r="F1520" s="31">
        <f t="shared" si="88"/>
        <v>9.1525423728813556E-3</v>
      </c>
      <c r="G1520" s="31">
        <v>0.06</v>
      </c>
    </row>
    <row r="1521" spans="1:7" ht="26.25" x14ac:dyDescent="0.25">
      <c r="A1521" s="4">
        <f t="shared" si="90"/>
        <v>1206</v>
      </c>
      <c r="B1521" s="4"/>
      <c r="C1521" s="4">
        <v>104</v>
      </c>
      <c r="D1521" s="49" t="s">
        <v>1612</v>
      </c>
      <c r="E1521" s="31">
        <f t="shared" si="87"/>
        <v>4.2372881355932208E-2</v>
      </c>
      <c r="F1521" s="31">
        <f t="shared" si="88"/>
        <v>7.6271186440677978E-3</v>
      </c>
      <c r="G1521" s="31">
        <v>0.05</v>
      </c>
    </row>
    <row r="1522" spans="1:7" x14ac:dyDescent="0.25">
      <c r="A1522" s="4"/>
      <c r="B1522" s="163" t="s">
        <v>524</v>
      </c>
      <c r="C1522" s="164"/>
      <c r="D1522" s="164"/>
      <c r="E1522" s="164"/>
      <c r="F1522" s="164"/>
      <c r="G1522" s="165"/>
    </row>
    <row r="1523" spans="1:7" x14ac:dyDescent="0.25">
      <c r="A1523" s="4"/>
      <c r="B1523" s="163" t="s">
        <v>525</v>
      </c>
      <c r="C1523" s="164"/>
      <c r="D1523" s="164"/>
      <c r="E1523" s="164"/>
      <c r="F1523" s="164"/>
      <c r="G1523" s="165"/>
    </row>
    <row r="1524" spans="1:7" x14ac:dyDescent="0.25">
      <c r="A1524" s="4" t="s">
        <v>389</v>
      </c>
      <c r="B1524" s="4"/>
      <c r="C1524" s="163" t="s">
        <v>596</v>
      </c>
      <c r="D1524" s="164"/>
      <c r="E1524" s="164"/>
      <c r="F1524" s="164"/>
      <c r="G1524" s="165"/>
    </row>
    <row r="1525" spans="1:7" ht="26.25" x14ac:dyDescent="0.25">
      <c r="A1525" s="4">
        <v>1207</v>
      </c>
      <c r="B1525" s="4"/>
      <c r="C1525" s="4">
        <v>104</v>
      </c>
      <c r="D1525" s="49" t="s">
        <v>1613</v>
      </c>
      <c r="E1525" s="31">
        <f t="shared" si="87"/>
        <v>0.29661016949152541</v>
      </c>
      <c r="F1525" s="31">
        <f t="shared" si="88"/>
        <v>5.3389830508474574E-2</v>
      </c>
      <c r="G1525" s="31">
        <v>0.35</v>
      </c>
    </row>
    <row r="1526" spans="1:7" ht="26.25" x14ac:dyDescent="0.25">
      <c r="A1526" s="4">
        <f t="shared" ref="A1526:A1591" si="91">SUM(A1525+1)</f>
        <v>1208</v>
      </c>
      <c r="B1526" s="4"/>
      <c r="C1526" s="4">
        <v>104</v>
      </c>
      <c r="D1526" s="49" t="s">
        <v>1614</v>
      </c>
      <c r="E1526" s="31">
        <f t="shared" si="87"/>
        <v>0.26271186440677968</v>
      </c>
      <c r="F1526" s="31">
        <f t="shared" si="88"/>
        <v>4.7288135593220343E-2</v>
      </c>
      <c r="G1526" s="31">
        <v>0.31</v>
      </c>
    </row>
    <row r="1527" spans="1:7" ht="26.25" x14ac:dyDescent="0.25">
      <c r="A1527" s="4">
        <f t="shared" si="91"/>
        <v>1209</v>
      </c>
      <c r="B1527" s="4"/>
      <c r="C1527" s="4">
        <v>104</v>
      </c>
      <c r="D1527" s="49" t="s">
        <v>1615</v>
      </c>
      <c r="E1527" s="31">
        <f t="shared" si="87"/>
        <v>0.22881355932203393</v>
      </c>
      <c r="F1527" s="31">
        <f t="shared" si="88"/>
        <v>4.1186440677966105E-2</v>
      </c>
      <c r="G1527" s="31">
        <v>0.27</v>
      </c>
    </row>
    <row r="1528" spans="1:7" ht="26.25" x14ac:dyDescent="0.25">
      <c r="A1528" s="4">
        <f t="shared" si="91"/>
        <v>1210</v>
      </c>
      <c r="B1528" s="4"/>
      <c r="C1528" s="4">
        <v>104</v>
      </c>
      <c r="D1528" s="49" t="s">
        <v>1616</v>
      </c>
      <c r="E1528" s="31">
        <f t="shared" si="87"/>
        <v>0.19491525423728814</v>
      </c>
      <c r="F1528" s="31">
        <f t="shared" si="88"/>
        <v>3.5084745762711866E-2</v>
      </c>
      <c r="G1528" s="31">
        <v>0.23</v>
      </c>
    </row>
    <row r="1529" spans="1:7" ht="26.25" x14ac:dyDescent="0.25">
      <c r="A1529" s="4">
        <f t="shared" si="91"/>
        <v>1211</v>
      </c>
      <c r="B1529" s="4"/>
      <c r="C1529" s="4">
        <v>104</v>
      </c>
      <c r="D1529" s="49" t="s">
        <v>1617</v>
      </c>
      <c r="E1529" s="31">
        <f t="shared" si="87"/>
        <v>0.16101694915254239</v>
      </c>
      <c r="F1529" s="31">
        <f t="shared" si="88"/>
        <v>2.8983050847457628E-2</v>
      </c>
      <c r="G1529" s="31">
        <v>0.19</v>
      </c>
    </row>
    <row r="1530" spans="1:7" x14ac:dyDescent="0.25">
      <c r="A1530" s="4"/>
      <c r="B1530" s="4"/>
      <c r="C1530" s="166" t="s">
        <v>597</v>
      </c>
      <c r="D1530" s="167"/>
      <c r="E1530" s="167"/>
      <c r="F1530" s="167"/>
      <c r="G1530" s="168"/>
    </row>
    <row r="1531" spans="1:7" ht="26.25" x14ac:dyDescent="0.25">
      <c r="A1531" s="4">
        <v>1212</v>
      </c>
      <c r="B1531" s="4"/>
      <c r="C1531" s="4">
        <v>104</v>
      </c>
      <c r="D1531" s="49" t="s">
        <v>1618</v>
      </c>
      <c r="E1531" s="31">
        <f t="shared" si="87"/>
        <v>0.25423728813559321</v>
      </c>
      <c r="F1531" s="31">
        <f t="shared" si="88"/>
        <v>4.576271186440678E-2</v>
      </c>
      <c r="G1531" s="31">
        <v>0.3</v>
      </c>
    </row>
    <row r="1532" spans="1:7" ht="26.25" x14ac:dyDescent="0.25">
      <c r="A1532" s="4">
        <f t="shared" si="91"/>
        <v>1213</v>
      </c>
      <c r="B1532" s="4"/>
      <c r="C1532" s="4">
        <v>104</v>
      </c>
      <c r="D1532" s="49" t="s">
        <v>1619</v>
      </c>
      <c r="E1532" s="31">
        <f t="shared" si="87"/>
        <v>0.22033898305084748</v>
      </c>
      <c r="F1532" s="31">
        <f t="shared" si="88"/>
        <v>3.9661016949152549E-2</v>
      </c>
      <c r="G1532" s="31">
        <v>0.26</v>
      </c>
    </row>
    <row r="1533" spans="1:7" ht="26.25" x14ac:dyDescent="0.25">
      <c r="A1533" s="4">
        <f t="shared" si="91"/>
        <v>1214</v>
      </c>
      <c r="B1533" s="4"/>
      <c r="C1533" s="4">
        <v>104</v>
      </c>
      <c r="D1533" s="49" t="s">
        <v>1620</v>
      </c>
      <c r="E1533" s="31">
        <f t="shared" si="87"/>
        <v>0.1864406779661017</v>
      </c>
      <c r="F1533" s="31">
        <f t="shared" si="88"/>
        <v>3.3559322033898303E-2</v>
      </c>
      <c r="G1533" s="31">
        <v>0.22</v>
      </c>
    </row>
    <row r="1534" spans="1:7" ht="26.25" x14ac:dyDescent="0.25">
      <c r="A1534" s="4">
        <f t="shared" si="91"/>
        <v>1215</v>
      </c>
      <c r="B1534" s="4"/>
      <c r="C1534" s="4">
        <v>104</v>
      </c>
      <c r="D1534" s="49" t="s">
        <v>1621</v>
      </c>
      <c r="E1534" s="31">
        <f t="shared" si="87"/>
        <v>0.15254237288135594</v>
      </c>
      <c r="F1534" s="31">
        <f t="shared" si="88"/>
        <v>2.7457627118644069E-2</v>
      </c>
      <c r="G1534" s="31">
        <v>0.18</v>
      </c>
    </row>
    <row r="1535" spans="1:7" ht="26.25" x14ac:dyDescent="0.25">
      <c r="A1535" s="4">
        <f t="shared" si="91"/>
        <v>1216</v>
      </c>
      <c r="B1535" s="4"/>
      <c r="C1535" s="4">
        <v>104</v>
      </c>
      <c r="D1535" s="49" t="s">
        <v>1622</v>
      </c>
      <c r="E1535" s="31">
        <f t="shared" si="87"/>
        <v>0.1271186440677966</v>
      </c>
      <c r="F1535" s="31">
        <f t="shared" si="88"/>
        <v>2.288135593220339E-2</v>
      </c>
      <c r="G1535" s="31">
        <v>0.15</v>
      </c>
    </row>
    <row r="1536" spans="1:7" x14ac:dyDescent="0.25">
      <c r="A1536" s="4" t="s">
        <v>389</v>
      </c>
      <c r="B1536" s="163" t="s">
        <v>526</v>
      </c>
      <c r="C1536" s="164"/>
      <c r="D1536" s="164"/>
      <c r="E1536" s="164"/>
      <c r="F1536" s="164"/>
      <c r="G1536" s="165"/>
    </row>
    <row r="1537" spans="1:7" x14ac:dyDescent="0.25">
      <c r="A1537" s="4"/>
      <c r="B1537" s="4"/>
      <c r="C1537" s="163" t="s">
        <v>598</v>
      </c>
      <c r="D1537" s="164"/>
      <c r="E1537" s="164"/>
      <c r="F1537" s="164"/>
      <c r="G1537" s="165"/>
    </row>
    <row r="1538" spans="1:7" ht="26.25" x14ac:dyDescent="0.25">
      <c r="A1538" s="4">
        <v>1217</v>
      </c>
      <c r="B1538" s="4"/>
      <c r="C1538" s="4">
        <v>104</v>
      </c>
      <c r="D1538" s="49" t="s">
        <v>1623</v>
      </c>
      <c r="E1538" s="31">
        <f t="shared" ref="E1538:E1604" si="92">SUM(G1538/1.18)</f>
        <v>1.1016949152542375</v>
      </c>
      <c r="F1538" s="31">
        <f t="shared" ref="F1538:F1604" si="93">SUM(E1538*18/100)</f>
        <v>0.19830508474576272</v>
      </c>
      <c r="G1538" s="31">
        <v>1.3</v>
      </c>
    </row>
    <row r="1539" spans="1:7" ht="26.25" x14ac:dyDescent="0.25">
      <c r="A1539" s="4">
        <f t="shared" si="91"/>
        <v>1218</v>
      </c>
      <c r="B1539" s="4"/>
      <c r="C1539" s="4">
        <v>104</v>
      </c>
      <c r="D1539" s="49" t="s">
        <v>1624</v>
      </c>
      <c r="E1539" s="31">
        <f t="shared" si="92"/>
        <v>0.97457627118644063</v>
      </c>
      <c r="F1539" s="31">
        <f t="shared" si="93"/>
        <v>0.1754237288135593</v>
      </c>
      <c r="G1539" s="31">
        <v>1.1499999999999999</v>
      </c>
    </row>
    <row r="1540" spans="1:7" ht="43.5" x14ac:dyDescent="0.25">
      <c r="A1540" s="115" t="s">
        <v>2</v>
      </c>
      <c r="B1540" s="116"/>
      <c r="C1540" s="115" t="s">
        <v>3</v>
      </c>
      <c r="D1540" s="116" t="s">
        <v>4</v>
      </c>
      <c r="E1540" s="102" t="s">
        <v>14</v>
      </c>
      <c r="F1540" s="102" t="s">
        <v>5</v>
      </c>
      <c r="G1540" s="102" t="s">
        <v>15</v>
      </c>
    </row>
    <row r="1541" spans="1:7" ht="26.25" x14ac:dyDescent="0.25">
      <c r="A1541" s="4">
        <f>SUM(A1539+1)</f>
        <v>1219</v>
      </c>
      <c r="B1541" s="4"/>
      <c r="C1541" s="4">
        <v>104</v>
      </c>
      <c r="D1541" s="49" t="s">
        <v>1625</v>
      </c>
      <c r="E1541" s="31">
        <f t="shared" si="92"/>
        <v>0.84745762711864414</v>
      </c>
      <c r="F1541" s="31">
        <f t="shared" si="93"/>
        <v>0.15254237288135594</v>
      </c>
      <c r="G1541" s="31">
        <v>1</v>
      </c>
    </row>
    <row r="1542" spans="1:7" ht="26.25" x14ac:dyDescent="0.25">
      <c r="A1542" s="4">
        <f t="shared" si="91"/>
        <v>1220</v>
      </c>
      <c r="B1542" s="4"/>
      <c r="C1542" s="4">
        <v>104</v>
      </c>
      <c r="D1542" s="49" t="s">
        <v>1626</v>
      </c>
      <c r="E1542" s="31">
        <f t="shared" si="92"/>
        <v>0.72033898305084743</v>
      </c>
      <c r="F1542" s="31">
        <f t="shared" si="93"/>
        <v>0.12966101694915255</v>
      </c>
      <c r="G1542" s="31">
        <v>0.85</v>
      </c>
    </row>
    <row r="1543" spans="1:7" ht="26.25" x14ac:dyDescent="0.25">
      <c r="A1543" s="4">
        <f t="shared" si="91"/>
        <v>1221</v>
      </c>
      <c r="B1543" s="4"/>
      <c r="C1543" s="4">
        <v>104</v>
      </c>
      <c r="D1543" s="49" t="s">
        <v>1627</v>
      </c>
      <c r="E1543" s="31">
        <f t="shared" si="92"/>
        <v>0.59322033898305082</v>
      </c>
      <c r="F1543" s="31">
        <f t="shared" si="93"/>
        <v>0.10677966101694915</v>
      </c>
      <c r="G1543" s="31">
        <v>0.7</v>
      </c>
    </row>
    <row r="1544" spans="1:7" x14ac:dyDescent="0.25">
      <c r="A1544" s="4" t="s">
        <v>389</v>
      </c>
      <c r="B1544" s="4"/>
      <c r="C1544" s="166" t="s">
        <v>599</v>
      </c>
      <c r="D1544" s="167"/>
      <c r="E1544" s="167"/>
      <c r="F1544" s="167"/>
      <c r="G1544" s="168"/>
    </row>
    <row r="1545" spans="1:7" ht="26.25" x14ac:dyDescent="0.25">
      <c r="A1545" s="4">
        <v>1222</v>
      </c>
      <c r="B1545" s="4"/>
      <c r="C1545" s="4">
        <v>104</v>
      </c>
      <c r="D1545" s="49" t="s">
        <v>1628</v>
      </c>
      <c r="E1545" s="31">
        <f t="shared" si="92"/>
        <v>0.93220338983050854</v>
      </c>
      <c r="F1545" s="31">
        <f t="shared" si="93"/>
        <v>0.16779661016949152</v>
      </c>
      <c r="G1545" s="31">
        <v>1.1000000000000001</v>
      </c>
    </row>
    <row r="1546" spans="1:7" ht="26.25" x14ac:dyDescent="0.25">
      <c r="A1546" s="4">
        <f>SUM(A1545+1)</f>
        <v>1223</v>
      </c>
      <c r="B1546" s="4"/>
      <c r="C1546" s="4">
        <v>104</v>
      </c>
      <c r="D1546" s="49" t="s">
        <v>1629</v>
      </c>
      <c r="E1546" s="31">
        <f t="shared" si="92"/>
        <v>0.80508474576271183</v>
      </c>
      <c r="F1546" s="31">
        <f t="shared" si="93"/>
        <v>0.14491525423728813</v>
      </c>
      <c r="G1546" s="31">
        <v>0.95</v>
      </c>
    </row>
    <row r="1547" spans="1:7" ht="26.25" x14ac:dyDescent="0.25">
      <c r="A1547" s="4">
        <f t="shared" si="91"/>
        <v>1224</v>
      </c>
      <c r="B1547" s="4"/>
      <c r="C1547" s="4">
        <v>104</v>
      </c>
      <c r="D1547" s="49" t="s">
        <v>1630</v>
      </c>
      <c r="E1547" s="31">
        <f t="shared" si="92"/>
        <v>0.67796610169491534</v>
      </c>
      <c r="F1547" s="31">
        <f t="shared" si="93"/>
        <v>0.12203389830508476</v>
      </c>
      <c r="G1547" s="31">
        <v>0.8</v>
      </c>
    </row>
    <row r="1548" spans="1:7" ht="26.25" x14ac:dyDescent="0.25">
      <c r="A1548" s="4">
        <f t="shared" si="91"/>
        <v>1225</v>
      </c>
      <c r="B1548" s="4"/>
      <c r="C1548" s="4">
        <v>104</v>
      </c>
      <c r="D1548" s="49" t="s">
        <v>1631</v>
      </c>
      <c r="E1548" s="31">
        <f t="shared" si="92"/>
        <v>0.55084745762711873</v>
      </c>
      <c r="F1548" s="31">
        <f t="shared" si="93"/>
        <v>9.9152542372881361E-2</v>
      </c>
      <c r="G1548" s="31">
        <v>0.65</v>
      </c>
    </row>
    <row r="1549" spans="1:7" ht="26.25" x14ac:dyDescent="0.25">
      <c r="A1549" s="4">
        <f t="shared" si="91"/>
        <v>1226</v>
      </c>
      <c r="B1549" s="4"/>
      <c r="C1549" s="4">
        <v>104</v>
      </c>
      <c r="D1549" s="49" t="s">
        <v>1632</v>
      </c>
      <c r="E1549" s="31">
        <f t="shared" si="92"/>
        <v>0.42372881355932207</v>
      </c>
      <c r="F1549" s="31">
        <f t="shared" si="93"/>
        <v>7.6271186440677971E-2</v>
      </c>
      <c r="G1549" s="31">
        <v>0.5</v>
      </c>
    </row>
    <row r="1550" spans="1:7" x14ac:dyDescent="0.25">
      <c r="A1550" s="4" t="s">
        <v>389</v>
      </c>
      <c r="B1550" s="163" t="s">
        <v>527</v>
      </c>
      <c r="C1550" s="164"/>
      <c r="D1550" s="164"/>
      <c r="E1550" s="164"/>
      <c r="F1550" s="164"/>
      <c r="G1550" s="165"/>
    </row>
    <row r="1551" spans="1:7" x14ac:dyDescent="0.25">
      <c r="A1551" s="4"/>
      <c r="B1551" s="4"/>
      <c r="C1551" s="163" t="s">
        <v>600</v>
      </c>
      <c r="D1551" s="164"/>
      <c r="E1551" s="164"/>
      <c r="F1551" s="164"/>
      <c r="G1551" s="165"/>
    </row>
    <row r="1552" spans="1:7" ht="26.25" x14ac:dyDescent="0.25">
      <c r="A1552" s="4">
        <v>1227</v>
      </c>
      <c r="B1552" s="4"/>
      <c r="C1552" s="4">
        <v>104</v>
      </c>
      <c r="D1552" s="49" t="s">
        <v>1633</v>
      </c>
      <c r="E1552" s="31">
        <f t="shared" si="92"/>
        <v>9.3220338983050849E-2</v>
      </c>
      <c r="F1552" s="31">
        <f t="shared" si="93"/>
        <v>1.6779661016949152E-2</v>
      </c>
      <c r="G1552" s="31">
        <v>0.11</v>
      </c>
    </row>
    <row r="1553" spans="1:7" ht="26.25" x14ac:dyDescent="0.25">
      <c r="A1553" s="4">
        <f t="shared" si="91"/>
        <v>1228</v>
      </c>
      <c r="B1553" s="4"/>
      <c r="C1553" s="4">
        <v>104</v>
      </c>
      <c r="D1553" s="49" t="s">
        <v>1634</v>
      </c>
      <c r="E1553" s="31">
        <f t="shared" si="92"/>
        <v>8.4745762711864417E-2</v>
      </c>
      <c r="F1553" s="31">
        <f t="shared" si="93"/>
        <v>1.5254237288135596E-2</v>
      </c>
      <c r="G1553" s="31">
        <v>0.1</v>
      </c>
    </row>
    <row r="1554" spans="1:7" ht="26.25" x14ac:dyDescent="0.25">
      <c r="A1554" s="4">
        <f t="shared" si="91"/>
        <v>1229</v>
      </c>
      <c r="B1554" s="4"/>
      <c r="C1554" s="4">
        <v>104</v>
      </c>
      <c r="D1554" s="49" t="s">
        <v>1635</v>
      </c>
      <c r="E1554" s="31">
        <f t="shared" si="92"/>
        <v>7.6271186440677971E-2</v>
      </c>
      <c r="F1554" s="31">
        <f t="shared" si="93"/>
        <v>1.3728813559322034E-2</v>
      </c>
      <c r="G1554" s="31">
        <v>0.09</v>
      </c>
    </row>
    <row r="1555" spans="1:7" ht="26.25" x14ac:dyDescent="0.25">
      <c r="A1555" s="4">
        <f t="shared" si="91"/>
        <v>1230</v>
      </c>
      <c r="B1555" s="4"/>
      <c r="C1555" s="4">
        <v>104</v>
      </c>
      <c r="D1555" s="49" t="s">
        <v>1636</v>
      </c>
      <c r="E1555" s="31">
        <f t="shared" si="92"/>
        <v>6.7796610169491525E-2</v>
      </c>
      <c r="F1555" s="31">
        <f t="shared" si="93"/>
        <v>1.2203389830508475E-2</v>
      </c>
      <c r="G1555" s="31">
        <v>0.08</v>
      </c>
    </row>
    <row r="1556" spans="1:7" ht="26.25" x14ac:dyDescent="0.25">
      <c r="A1556" s="4">
        <f t="shared" si="91"/>
        <v>1231</v>
      </c>
      <c r="B1556" s="4"/>
      <c r="C1556" s="4">
        <v>104</v>
      </c>
      <c r="D1556" s="49" t="s">
        <v>1637</v>
      </c>
      <c r="E1556" s="31">
        <f t="shared" si="92"/>
        <v>5.9322033898305093E-2</v>
      </c>
      <c r="F1556" s="31">
        <f t="shared" si="93"/>
        <v>1.0677966101694919E-2</v>
      </c>
      <c r="G1556" s="31">
        <v>7.0000000000000007E-2</v>
      </c>
    </row>
    <row r="1557" spans="1:7" x14ac:dyDescent="0.25">
      <c r="A1557" s="4" t="s">
        <v>389</v>
      </c>
      <c r="B1557" s="4"/>
      <c r="C1557" s="166" t="s">
        <v>595</v>
      </c>
      <c r="D1557" s="167"/>
      <c r="E1557" s="167"/>
      <c r="F1557" s="167"/>
      <c r="G1557" s="168"/>
    </row>
    <row r="1558" spans="1:7" ht="39" x14ac:dyDescent="0.25">
      <c r="A1558" s="4">
        <v>1232</v>
      </c>
      <c r="B1558" s="4"/>
      <c r="C1558" s="4">
        <v>104</v>
      </c>
      <c r="D1558" s="49" t="s">
        <v>1638</v>
      </c>
      <c r="E1558" s="31">
        <f t="shared" si="92"/>
        <v>7.6271186440677971E-2</v>
      </c>
      <c r="F1558" s="31">
        <f t="shared" si="93"/>
        <v>1.3728813559322034E-2</v>
      </c>
      <c r="G1558" s="31">
        <v>0.09</v>
      </c>
    </row>
    <row r="1559" spans="1:7" ht="26.25" x14ac:dyDescent="0.25">
      <c r="A1559" s="4">
        <f t="shared" si="91"/>
        <v>1233</v>
      </c>
      <c r="B1559" s="4"/>
      <c r="C1559" s="4">
        <v>104</v>
      </c>
      <c r="D1559" s="49" t="s">
        <v>1639</v>
      </c>
      <c r="E1559" s="31">
        <f t="shared" si="92"/>
        <v>6.7796610169491525E-2</v>
      </c>
      <c r="F1559" s="31">
        <f t="shared" si="93"/>
        <v>1.2203389830508475E-2</v>
      </c>
      <c r="G1559" s="31">
        <v>0.08</v>
      </c>
    </row>
    <row r="1560" spans="1:7" ht="26.25" x14ac:dyDescent="0.25">
      <c r="A1560" s="4">
        <f t="shared" si="91"/>
        <v>1234</v>
      </c>
      <c r="B1560" s="4"/>
      <c r="C1560" s="4">
        <v>104</v>
      </c>
      <c r="D1560" s="49" t="s">
        <v>1640</v>
      </c>
      <c r="E1560" s="31">
        <f t="shared" si="92"/>
        <v>5.9322033898305093E-2</v>
      </c>
      <c r="F1560" s="31">
        <f t="shared" si="93"/>
        <v>1.0677966101694919E-2</v>
      </c>
      <c r="G1560" s="31">
        <v>7.0000000000000007E-2</v>
      </c>
    </row>
    <row r="1561" spans="1:7" ht="26.25" x14ac:dyDescent="0.25">
      <c r="A1561" s="4">
        <f t="shared" si="91"/>
        <v>1235</v>
      </c>
      <c r="B1561" s="4"/>
      <c r="C1561" s="4">
        <v>104</v>
      </c>
      <c r="D1561" s="49" t="s">
        <v>1641</v>
      </c>
      <c r="E1561" s="31">
        <f t="shared" si="92"/>
        <v>5.0847457627118647E-2</v>
      </c>
      <c r="F1561" s="31">
        <f t="shared" si="93"/>
        <v>9.1525423728813556E-3</v>
      </c>
      <c r="G1561" s="31">
        <v>0.06</v>
      </c>
    </row>
    <row r="1562" spans="1:7" ht="26.25" x14ac:dyDescent="0.25">
      <c r="A1562" s="4">
        <f t="shared" si="91"/>
        <v>1236</v>
      </c>
      <c r="B1562" s="4"/>
      <c r="C1562" s="4">
        <v>104</v>
      </c>
      <c r="D1562" s="49" t="s">
        <v>1642</v>
      </c>
      <c r="E1562" s="31">
        <f t="shared" si="92"/>
        <v>4.2372881355932208E-2</v>
      </c>
      <c r="F1562" s="31">
        <f t="shared" si="93"/>
        <v>7.6271186440677978E-3</v>
      </c>
      <c r="G1562" s="31">
        <v>0.05</v>
      </c>
    </row>
    <row r="1563" spans="1:7" x14ac:dyDescent="0.25">
      <c r="A1563" s="4"/>
      <c r="B1563" s="163" t="s">
        <v>528</v>
      </c>
      <c r="C1563" s="164"/>
      <c r="D1563" s="164"/>
      <c r="E1563" s="164"/>
      <c r="F1563" s="164"/>
      <c r="G1563" s="165"/>
    </row>
    <row r="1564" spans="1:7" ht="39" x14ac:dyDescent="0.25">
      <c r="A1564" s="4">
        <v>1237</v>
      </c>
      <c r="B1564" s="4"/>
      <c r="C1564" s="4">
        <v>104</v>
      </c>
      <c r="D1564" s="49" t="s">
        <v>1643</v>
      </c>
      <c r="E1564" s="31"/>
      <c r="F1564" s="31"/>
      <c r="G1564" s="61" t="s">
        <v>601</v>
      </c>
    </row>
    <row r="1565" spans="1:7" x14ac:dyDescent="0.25">
      <c r="A1565" s="4"/>
      <c r="B1565" s="163" t="s">
        <v>529</v>
      </c>
      <c r="C1565" s="164"/>
      <c r="D1565" s="164"/>
      <c r="E1565" s="164"/>
      <c r="F1565" s="164"/>
      <c r="G1565" s="165"/>
    </row>
    <row r="1566" spans="1:7" x14ac:dyDescent="0.25">
      <c r="A1566" s="4"/>
      <c r="B1566" s="4"/>
      <c r="C1566" s="166" t="s">
        <v>602</v>
      </c>
      <c r="D1566" s="167"/>
      <c r="E1566" s="167"/>
      <c r="F1566" s="167"/>
      <c r="G1566" s="168"/>
    </row>
    <row r="1567" spans="1:7" x14ac:dyDescent="0.25">
      <c r="A1567" s="4"/>
      <c r="B1567" s="4"/>
      <c r="C1567" s="163" t="s">
        <v>530</v>
      </c>
      <c r="D1567" s="164"/>
      <c r="E1567" s="164"/>
      <c r="F1567" s="164"/>
      <c r="G1567" s="165"/>
    </row>
    <row r="1568" spans="1:7" ht="26.25" x14ac:dyDescent="0.25">
      <c r="A1568" s="4">
        <v>1238</v>
      </c>
      <c r="B1568" s="4"/>
      <c r="C1568" s="4">
        <v>104</v>
      </c>
      <c r="D1568" s="49" t="s">
        <v>1648</v>
      </c>
      <c r="E1568" s="31">
        <f t="shared" si="92"/>
        <v>0.63559322033898313</v>
      </c>
      <c r="F1568" s="31">
        <f t="shared" si="93"/>
        <v>0.11440677966101695</v>
      </c>
      <c r="G1568" s="31">
        <v>0.75</v>
      </c>
    </row>
    <row r="1569" spans="1:7" ht="26.25" x14ac:dyDescent="0.25">
      <c r="A1569" s="4">
        <f t="shared" si="91"/>
        <v>1239</v>
      </c>
      <c r="B1569" s="4"/>
      <c r="C1569" s="4">
        <v>104</v>
      </c>
      <c r="D1569" s="49" t="s">
        <v>1647</v>
      </c>
      <c r="E1569" s="31">
        <f t="shared" si="92"/>
        <v>0.59322033898305082</v>
      </c>
      <c r="F1569" s="31">
        <f t="shared" si="93"/>
        <v>0.10677966101694915</v>
      </c>
      <c r="G1569" s="31">
        <v>0.7</v>
      </c>
    </row>
    <row r="1570" spans="1:7" ht="26.25" x14ac:dyDescent="0.25">
      <c r="A1570" s="4">
        <f t="shared" si="91"/>
        <v>1240</v>
      </c>
      <c r="B1570" s="4"/>
      <c r="C1570" s="4">
        <v>104</v>
      </c>
      <c r="D1570" s="49" t="s">
        <v>1646</v>
      </c>
      <c r="E1570" s="31">
        <f t="shared" si="92"/>
        <v>0.55084745762711873</v>
      </c>
      <c r="F1570" s="31">
        <f t="shared" si="93"/>
        <v>9.9152542372881361E-2</v>
      </c>
      <c r="G1570" s="31">
        <v>0.65</v>
      </c>
    </row>
    <row r="1571" spans="1:7" ht="43.5" x14ac:dyDescent="0.25">
      <c r="A1571" s="115" t="s">
        <v>2</v>
      </c>
      <c r="B1571" s="116"/>
      <c r="C1571" s="115" t="s">
        <v>3</v>
      </c>
      <c r="D1571" s="116" t="s">
        <v>4</v>
      </c>
      <c r="E1571" s="102" t="s">
        <v>14</v>
      </c>
      <c r="F1571" s="102" t="s">
        <v>5</v>
      </c>
      <c r="G1571" s="102" t="s">
        <v>15</v>
      </c>
    </row>
    <row r="1572" spans="1:7" ht="26.25" x14ac:dyDescent="0.25">
      <c r="A1572" s="4">
        <f>SUM(A1570+1)</f>
        <v>1241</v>
      </c>
      <c r="B1572" s="4"/>
      <c r="C1572" s="4">
        <v>104</v>
      </c>
      <c r="D1572" s="49" t="s">
        <v>1645</v>
      </c>
      <c r="E1572" s="31">
        <f t="shared" si="92"/>
        <v>0.50847457627118642</v>
      </c>
      <c r="F1572" s="31">
        <f t="shared" si="93"/>
        <v>9.152542372881356E-2</v>
      </c>
      <c r="G1572" s="31">
        <v>0.6</v>
      </c>
    </row>
    <row r="1573" spans="1:7" ht="26.25" x14ac:dyDescent="0.25">
      <c r="A1573" s="4">
        <f t="shared" si="91"/>
        <v>1242</v>
      </c>
      <c r="B1573" s="4"/>
      <c r="C1573" s="4">
        <v>104</v>
      </c>
      <c r="D1573" s="49" t="s">
        <v>1644</v>
      </c>
      <c r="E1573" s="31">
        <f t="shared" si="92"/>
        <v>0.42372881355932207</v>
      </c>
      <c r="F1573" s="31">
        <f t="shared" si="93"/>
        <v>7.6271186440677971E-2</v>
      </c>
      <c r="G1573" s="31">
        <v>0.5</v>
      </c>
    </row>
    <row r="1574" spans="1:7" x14ac:dyDescent="0.25">
      <c r="A1574" s="4" t="s">
        <v>389</v>
      </c>
      <c r="B1574" s="4"/>
      <c r="C1574" s="163" t="s">
        <v>531</v>
      </c>
      <c r="D1574" s="164"/>
      <c r="E1574" s="164"/>
      <c r="F1574" s="164"/>
      <c r="G1574" s="165"/>
    </row>
    <row r="1575" spans="1:7" ht="26.25" x14ac:dyDescent="0.25">
      <c r="A1575" s="4">
        <v>1243</v>
      </c>
      <c r="B1575" s="4"/>
      <c r="C1575" s="4">
        <v>104</v>
      </c>
      <c r="D1575" s="49" t="s">
        <v>1649</v>
      </c>
      <c r="E1575" s="31">
        <f t="shared" si="92"/>
        <v>1.2711864406779663</v>
      </c>
      <c r="F1575" s="31">
        <f t="shared" si="93"/>
        <v>0.2288135593220339</v>
      </c>
      <c r="G1575" s="31">
        <v>1.5</v>
      </c>
    </row>
    <row r="1576" spans="1:7" ht="26.25" x14ac:dyDescent="0.25">
      <c r="A1576" s="4">
        <f t="shared" si="91"/>
        <v>1244</v>
      </c>
      <c r="B1576" s="4"/>
      <c r="C1576" s="4">
        <v>104</v>
      </c>
      <c r="D1576" s="49" t="s">
        <v>1650</v>
      </c>
      <c r="E1576" s="31">
        <f t="shared" si="92"/>
        <v>1.1864406779661016</v>
      </c>
      <c r="F1576" s="31">
        <f t="shared" si="93"/>
        <v>0.2135593220338983</v>
      </c>
      <c r="G1576" s="31">
        <v>1.4</v>
      </c>
    </row>
    <row r="1577" spans="1:7" ht="26.25" x14ac:dyDescent="0.25">
      <c r="A1577" s="4">
        <f>SUM(A1576+1)</f>
        <v>1245</v>
      </c>
      <c r="B1577" s="4"/>
      <c r="C1577" s="4">
        <v>104</v>
      </c>
      <c r="D1577" s="49" t="s">
        <v>1651</v>
      </c>
      <c r="E1577" s="31">
        <f t="shared" si="92"/>
        <v>1.1440677966101696</v>
      </c>
      <c r="F1577" s="31">
        <f t="shared" si="93"/>
        <v>0.20593220338983051</v>
      </c>
      <c r="G1577" s="31">
        <v>1.35</v>
      </c>
    </row>
    <row r="1578" spans="1:7" ht="26.25" x14ac:dyDescent="0.25">
      <c r="A1578" s="4">
        <f t="shared" si="91"/>
        <v>1246</v>
      </c>
      <c r="B1578" s="4"/>
      <c r="C1578" s="4">
        <v>104</v>
      </c>
      <c r="D1578" s="49" t="s">
        <v>1652</v>
      </c>
      <c r="E1578" s="31">
        <f t="shared" si="92"/>
        <v>1.0169491525423728</v>
      </c>
      <c r="F1578" s="31">
        <f t="shared" si="93"/>
        <v>0.18305084745762712</v>
      </c>
      <c r="G1578" s="31">
        <v>1.2</v>
      </c>
    </row>
    <row r="1579" spans="1:7" ht="26.25" x14ac:dyDescent="0.25">
      <c r="A1579" s="4">
        <f t="shared" si="91"/>
        <v>1247</v>
      </c>
      <c r="B1579" s="4"/>
      <c r="C1579" s="4">
        <v>104</v>
      </c>
      <c r="D1579" s="49" t="s">
        <v>1653</v>
      </c>
      <c r="E1579" s="31">
        <f t="shared" si="92"/>
        <v>0.84745762711864414</v>
      </c>
      <c r="F1579" s="31">
        <f t="shared" si="93"/>
        <v>0.15254237288135594</v>
      </c>
      <c r="G1579" s="31">
        <v>1</v>
      </c>
    </row>
    <row r="1580" spans="1:7" x14ac:dyDescent="0.25">
      <c r="A1580" s="4"/>
      <c r="B1580" s="4"/>
      <c r="C1580" s="163" t="s">
        <v>532</v>
      </c>
      <c r="D1580" s="164"/>
      <c r="E1580" s="164"/>
      <c r="F1580" s="164"/>
      <c r="G1580" s="165"/>
    </row>
    <row r="1581" spans="1:7" ht="26.25" x14ac:dyDescent="0.25">
      <c r="A1581" s="4">
        <v>1248</v>
      </c>
      <c r="B1581" s="4"/>
      <c r="C1581" s="4">
        <v>104</v>
      </c>
      <c r="D1581" s="49" t="s">
        <v>1654</v>
      </c>
      <c r="E1581" s="31">
        <f t="shared" si="92"/>
        <v>1.9067796610169492</v>
      </c>
      <c r="F1581" s="31">
        <f t="shared" si="93"/>
        <v>0.34322033898305088</v>
      </c>
      <c r="G1581" s="31">
        <v>2.25</v>
      </c>
    </row>
    <row r="1582" spans="1:7" ht="26.25" x14ac:dyDescent="0.25">
      <c r="A1582" s="4">
        <f t="shared" si="91"/>
        <v>1249</v>
      </c>
      <c r="B1582" s="4"/>
      <c r="C1582" s="4">
        <v>104</v>
      </c>
      <c r="D1582" s="49" t="s">
        <v>1655</v>
      </c>
      <c r="E1582" s="31">
        <f t="shared" si="92"/>
        <v>1.6949152542372883</v>
      </c>
      <c r="F1582" s="31">
        <f t="shared" si="93"/>
        <v>0.30508474576271188</v>
      </c>
      <c r="G1582" s="31">
        <v>2</v>
      </c>
    </row>
    <row r="1583" spans="1:7" ht="26.25" x14ac:dyDescent="0.25">
      <c r="A1583" s="4">
        <f t="shared" si="91"/>
        <v>1250</v>
      </c>
      <c r="B1583" s="4"/>
      <c r="C1583" s="4">
        <v>104</v>
      </c>
      <c r="D1583" s="49" t="s">
        <v>1656</v>
      </c>
      <c r="E1583" s="31">
        <f t="shared" si="92"/>
        <v>1.6101694915254237</v>
      </c>
      <c r="F1583" s="31">
        <f t="shared" si="93"/>
        <v>0.28983050847457625</v>
      </c>
      <c r="G1583" s="31">
        <v>1.9</v>
      </c>
    </row>
    <row r="1584" spans="1:7" ht="26.25" x14ac:dyDescent="0.25">
      <c r="A1584" s="4">
        <f t="shared" si="91"/>
        <v>1251</v>
      </c>
      <c r="B1584" s="4"/>
      <c r="C1584" s="4">
        <v>104</v>
      </c>
      <c r="D1584" s="49" t="s">
        <v>1657</v>
      </c>
      <c r="E1584" s="31">
        <f t="shared" si="92"/>
        <v>1.4830508474576272</v>
      </c>
      <c r="F1584" s="31">
        <f t="shared" si="93"/>
        <v>0.26694915254237289</v>
      </c>
      <c r="G1584" s="31">
        <v>1.75</v>
      </c>
    </row>
    <row r="1585" spans="1:7" ht="26.25" x14ac:dyDescent="0.25">
      <c r="A1585" s="4">
        <f t="shared" si="91"/>
        <v>1252</v>
      </c>
      <c r="B1585" s="4"/>
      <c r="C1585" s="4">
        <v>104</v>
      </c>
      <c r="D1585" s="49" t="s">
        <v>1658</v>
      </c>
      <c r="E1585" s="31">
        <f t="shared" si="92"/>
        <v>1.2711864406779663</v>
      </c>
      <c r="F1585" s="31">
        <f t="shared" si="93"/>
        <v>0.2288135593220339</v>
      </c>
      <c r="G1585" s="31">
        <v>1.5</v>
      </c>
    </row>
    <row r="1586" spans="1:7" x14ac:dyDescent="0.25">
      <c r="A1586" s="4"/>
      <c r="B1586" s="4"/>
      <c r="C1586" s="163" t="s">
        <v>533</v>
      </c>
      <c r="D1586" s="164"/>
      <c r="E1586" s="164"/>
      <c r="F1586" s="164"/>
      <c r="G1586" s="165"/>
    </row>
    <row r="1587" spans="1:7" ht="26.25" x14ac:dyDescent="0.25">
      <c r="A1587" s="4">
        <v>1253</v>
      </c>
      <c r="B1587" s="4"/>
      <c r="C1587" s="4">
        <v>104</v>
      </c>
      <c r="D1587" s="49" t="s">
        <v>1659</v>
      </c>
      <c r="E1587" s="31">
        <f t="shared" si="92"/>
        <v>2.5423728813559325</v>
      </c>
      <c r="F1587" s="31">
        <f t="shared" si="93"/>
        <v>0.4576271186440678</v>
      </c>
      <c r="G1587" s="31">
        <v>3</v>
      </c>
    </row>
    <row r="1588" spans="1:7" ht="26.25" x14ac:dyDescent="0.25">
      <c r="A1588" s="4">
        <f t="shared" si="91"/>
        <v>1254</v>
      </c>
      <c r="B1588" s="4"/>
      <c r="C1588" s="4">
        <v>104</v>
      </c>
      <c r="D1588" s="49" t="s">
        <v>1660</v>
      </c>
      <c r="E1588" s="31">
        <f t="shared" si="92"/>
        <v>2.3305084745762712</v>
      </c>
      <c r="F1588" s="31">
        <f t="shared" si="93"/>
        <v>0.41949152542372881</v>
      </c>
      <c r="G1588" s="31">
        <v>2.75</v>
      </c>
    </row>
    <row r="1589" spans="1:7" ht="26.25" x14ac:dyDescent="0.25">
      <c r="A1589" s="4">
        <f t="shared" si="91"/>
        <v>1255</v>
      </c>
      <c r="B1589" s="4"/>
      <c r="C1589" s="4">
        <v>104</v>
      </c>
      <c r="D1589" s="49" t="s">
        <v>1661</v>
      </c>
      <c r="E1589" s="31">
        <f t="shared" si="92"/>
        <v>2.1186440677966103</v>
      </c>
      <c r="F1589" s="31">
        <f t="shared" si="93"/>
        <v>0.38135593220338981</v>
      </c>
      <c r="G1589" s="31">
        <v>2.5</v>
      </c>
    </row>
    <row r="1590" spans="1:7" ht="26.25" x14ac:dyDescent="0.25">
      <c r="A1590" s="4">
        <f t="shared" si="91"/>
        <v>1256</v>
      </c>
      <c r="B1590" s="4"/>
      <c r="C1590" s="4">
        <v>104</v>
      </c>
      <c r="D1590" s="49" t="s">
        <v>1662</v>
      </c>
      <c r="E1590" s="31">
        <f t="shared" si="92"/>
        <v>1.9067796610169492</v>
      </c>
      <c r="F1590" s="31">
        <f t="shared" si="93"/>
        <v>0.34322033898305088</v>
      </c>
      <c r="G1590" s="31">
        <v>2.25</v>
      </c>
    </row>
    <row r="1591" spans="1:7" ht="26.25" x14ac:dyDescent="0.25">
      <c r="A1591" s="4">
        <f t="shared" si="91"/>
        <v>1257</v>
      </c>
      <c r="B1591" s="4"/>
      <c r="C1591" s="4">
        <v>104</v>
      </c>
      <c r="D1591" s="49" t="s">
        <v>1663</v>
      </c>
      <c r="E1591" s="31">
        <f t="shared" si="92"/>
        <v>1.6949152542372883</v>
      </c>
      <c r="F1591" s="31">
        <f t="shared" si="93"/>
        <v>0.30508474576271188</v>
      </c>
      <c r="G1591" s="31">
        <v>2</v>
      </c>
    </row>
    <row r="1592" spans="1:7" x14ac:dyDescent="0.25">
      <c r="A1592" s="4"/>
      <c r="B1592" s="4"/>
      <c r="C1592" s="163" t="s">
        <v>534</v>
      </c>
      <c r="D1592" s="164"/>
      <c r="E1592" s="164"/>
      <c r="F1592" s="164"/>
      <c r="G1592" s="165"/>
    </row>
    <row r="1593" spans="1:7" ht="26.25" x14ac:dyDescent="0.25">
      <c r="A1593" s="4">
        <v>1258</v>
      </c>
      <c r="B1593" s="4"/>
      <c r="C1593" s="4">
        <v>104</v>
      </c>
      <c r="D1593" s="49" t="s">
        <v>1664</v>
      </c>
      <c r="E1593" s="31">
        <f t="shared" si="92"/>
        <v>3.1779661016949152</v>
      </c>
      <c r="F1593" s="31">
        <f t="shared" si="93"/>
        <v>0.57203389830508466</v>
      </c>
      <c r="G1593" s="31">
        <v>3.75</v>
      </c>
    </row>
    <row r="1594" spans="1:7" ht="26.25" x14ac:dyDescent="0.25">
      <c r="A1594" s="4">
        <f t="shared" ref="A1594:A1623" si="94">SUM(A1593+1)</f>
        <v>1259</v>
      </c>
      <c r="B1594" s="4"/>
      <c r="C1594" s="4">
        <v>104</v>
      </c>
      <c r="D1594" s="49" t="s">
        <v>1665</v>
      </c>
      <c r="E1594" s="31">
        <f t="shared" si="92"/>
        <v>2.9661016949152543</v>
      </c>
      <c r="F1594" s="31">
        <f t="shared" si="93"/>
        <v>0.53389830508474578</v>
      </c>
      <c r="G1594" s="31">
        <v>3.5</v>
      </c>
    </row>
    <row r="1595" spans="1:7" ht="26.25" x14ac:dyDescent="0.25">
      <c r="A1595" s="4">
        <f t="shared" si="94"/>
        <v>1260</v>
      </c>
      <c r="B1595" s="4"/>
      <c r="C1595" s="4">
        <v>104</v>
      </c>
      <c r="D1595" s="49" t="s">
        <v>1666</v>
      </c>
      <c r="E1595" s="31">
        <f t="shared" si="92"/>
        <v>2.5423728813559325</v>
      </c>
      <c r="F1595" s="31">
        <f t="shared" si="93"/>
        <v>0.4576271186440678</v>
      </c>
      <c r="G1595" s="31">
        <v>3</v>
      </c>
    </row>
    <row r="1596" spans="1:7" ht="26.25" x14ac:dyDescent="0.25">
      <c r="A1596" s="4">
        <f t="shared" si="94"/>
        <v>1261</v>
      </c>
      <c r="B1596" s="4"/>
      <c r="C1596" s="4">
        <v>104</v>
      </c>
      <c r="D1596" s="49" t="s">
        <v>1667</v>
      </c>
      <c r="E1596" s="31">
        <f t="shared" si="92"/>
        <v>2.3305084745762712</v>
      </c>
      <c r="F1596" s="31">
        <f t="shared" si="93"/>
        <v>0.41949152542372881</v>
      </c>
      <c r="G1596" s="31">
        <v>2.75</v>
      </c>
    </row>
    <row r="1597" spans="1:7" ht="26.25" x14ac:dyDescent="0.25">
      <c r="A1597" s="4">
        <f t="shared" si="94"/>
        <v>1262</v>
      </c>
      <c r="B1597" s="4"/>
      <c r="C1597" s="4">
        <v>104</v>
      </c>
      <c r="D1597" s="49" t="s">
        <v>1668</v>
      </c>
      <c r="E1597" s="31">
        <f t="shared" si="92"/>
        <v>2.1186440677966103</v>
      </c>
      <c r="F1597" s="31">
        <f t="shared" si="93"/>
        <v>0.38135593220338981</v>
      </c>
      <c r="G1597" s="31">
        <v>2.5</v>
      </c>
    </row>
    <row r="1598" spans="1:7" x14ac:dyDescent="0.25">
      <c r="A1598" s="4"/>
      <c r="B1598" s="4"/>
      <c r="C1598" s="166" t="s">
        <v>603</v>
      </c>
      <c r="D1598" s="167"/>
      <c r="E1598" s="167"/>
      <c r="F1598" s="167"/>
      <c r="G1598" s="168"/>
    </row>
    <row r="1599" spans="1:7" x14ac:dyDescent="0.25">
      <c r="A1599" s="4"/>
      <c r="B1599" s="4"/>
      <c r="C1599" s="163" t="s">
        <v>535</v>
      </c>
      <c r="D1599" s="164"/>
      <c r="E1599" s="164"/>
      <c r="F1599" s="164"/>
      <c r="G1599" s="165"/>
    </row>
    <row r="1600" spans="1:7" ht="26.25" x14ac:dyDescent="0.25">
      <c r="A1600" s="4">
        <v>1263</v>
      </c>
      <c r="B1600" s="4"/>
      <c r="C1600" s="4">
        <v>104</v>
      </c>
      <c r="D1600" s="49" t="s">
        <v>1669</v>
      </c>
      <c r="E1600" s="31">
        <f t="shared" si="92"/>
        <v>2.5423728813559325</v>
      </c>
      <c r="F1600" s="31">
        <f t="shared" si="93"/>
        <v>0.4576271186440678</v>
      </c>
      <c r="G1600" s="31">
        <v>3</v>
      </c>
    </row>
    <row r="1601" spans="1:7" ht="26.25" x14ac:dyDescent="0.25">
      <c r="A1601" s="4">
        <f t="shared" si="94"/>
        <v>1264</v>
      </c>
      <c r="B1601" s="4"/>
      <c r="C1601" s="4">
        <v>104</v>
      </c>
      <c r="D1601" s="49" t="s">
        <v>1670</v>
      </c>
      <c r="E1601" s="31">
        <f t="shared" si="92"/>
        <v>2.3305084745762712</v>
      </c>
      <c r="F1601" s="31">
        <f t="shared" si="93"/>
        <v>0.41949152542372881</v>
      </c>
      <c r="G1601" s="31">
        <v>2.75</v>
      </c>
    </row>
    <row r="1602" spans="1:7" ht="26.25" x14ac:dyDescent="0.25">
      <c r="A1602" s="4">
        <f t="shared" si="94"/>
        <v>1265</v>
      </c>
      <c r="B1602" s="4"/>
      <c r="C1602" s="4">
        <v>104</v>
      </c>
      <c r="D1602" s="49" t="s">
        <v>1671</v>
      </c>
      <c r="E1602" s="31">
        <f t="shared" si="92"/>
        <v>2.1186440677966103</v>
      </c>
      <c r="F1602" s="31">
        <f t="shared" si="93"/>
        <v>0.38135593220338981</v>
      </c>
      <c r="G1602" s="31">
        <v>2.5</v>
      </c>
    </row>
    <row r="1603" spans="1:7" ht="43.5" x14ac:dyDescent="0.25">
      <c r="A1603" s="115" t="s">
        <v>2</v>
      </c>
      <c r="B1603" s="116"/>
      <c r="C1603" s="115" t="s">
        <v>3</v>
      </c>
      <c r="D1603" s="116" t="s">
        <v>4</v>
      </c>
      <c r="E1603" s="102" t="s">
        <v>14</v>
      </c>
      <c r="F1603" s="102" t="s">
        <v>5</v>
      </c>
      <c r="G1603" s="102" t="s">
        <v>15</v>
      </c>
    </row>
    <row r="1604" spans="1:7" ht="26.25" x14ac:dyDescent="0.25">
      <c r="A1604" s="4">
        <f>SUM(A1602+1)</f>
        <v>1266</v>
      </c>
      <c r="B1604" s="4"/>
      <c r="C1604" s="4">
        <v>104</v>
      </c>
      <c r="D1604" s="49" t="s">
        <v>1672</v>
      </c>
      <c r="E1604" s="31">
        <f t="shared" si="92"/>
        <v>1.9067796610169492</v>
      </c>
      <c r="F1604" s="31">
        <f t="shared" si="93"/>
        <v>0.34322033898305088</v>
      </c>
      <c r="G1604" s="31">
        <v>2.25</v>
      </c>
    </row>
    <row r="1605" spans="1:7" ht="26.25" x14ac:dyDescent="0.25">
      <c r="A1605" s="4">
        <f t="shared" si="94"/>
        <v>1267</v>
      </c>
      <c r="B1605" s="4"/>
      <c r="C1605" s="4">
        <v>104</v>
      </c>
      <c r="D1605" s="49" t="s">
        <v>1673</v>
      </c>
      <c r="E1605" s="31">
        <f t="shared" ref="E1605:E1623" si="95">SUM(G1605/1.18)</f>
        <v>1.6949152542372883</v>
      </c>
      <c r="F1605" s="31">
        <f t="shared" ref="F1605:F1623" si="96">SUM(E1605*18/100)</f>
        <v>0.30508474576271188</v>
      </c>
      <c r="G1605" s="31">
        <v>2</v>
      </c>
    </row>
    <row r="1606" spans="1:7" x14ac:dyDescent="0.25">
      <c r="A1606" s="4"/>
      <c r="B1606" s="4"/>
      <c r="C1606" s="163" t="s">
        <v>536</v>
      </c>
      <c r="D1606" s="164"/>
      <c r="E1606" s="164"/>
      <c r="F1606" s="164"/>
      <c r="G1606" s="165"/>
    </row>
    <row r="1607" spans="1:7" ht="26.25" x14ac:dyDescent="0.25">
      <c r="A1607" s="4">
        <v>1268</v>
      </c>
      <c r="B1607" s="4"/>
      <c r="C1607" s="4">
        <v>104</v>
      </c>
      <c r="D1607" s="49" t="s">
        <v>1674</v>
      </c>
      <c r="E1607" s="31">
        <f t="shared" si="95"/>
        <v>3.8135593220338984</v>
      </c>
      <c r="F1607" s="31">
        <f t="shared" si="96"/>
        <v>0.68644067796610175</v>
      </c>
      <c r="G1607" s="31">
        <v>4.5</v>
      </c>
    </row>
    <row r="1608" spans="1:7" ht="26.25" x14ac:dyDescent="0.25">
      <c r="A1608" s="4">
        <f>SUM(A1607+1)</f>
        <v>1269</v>
      </c>
      <c r="B1608" s="4"/>
      <c r="C1608" s="4">
        <v>104</v>
      </c>
      <c r="D1608" s="49" t="s">
        <v>1675</v>
      </c>
      <c r="E1608" s="31">
        <f t="shared" si="95"/>
        <v>3.3898305084745766</v>
      </c>
      <c r="F1608" s="31">
        <f t="shared" si="96"/>
        <v>0.61016949152542377</v>
      </c>
      <c r="G1608" s="31">
        <v>4</v>
      </c>
    </row>
    <row r="1609" spans="1:7" ht="26.25" x14ac:dyDescent="0.25">
      <c r="A1609" s="4">
        <f t="shared" si="94"/>
        <v>1270</v>
      </c>
      <c r="B1609" s="4"/>
      <c r="C1609" s="4">
        <v>104</v>
      </c>
      <c r="D1609" s="49" t="s">
        <v>1676</v>
      </c>
      <c r="E1609" s="31">
        <f t="shared" si="95"/>
        <v>3.1779661016949152</v>
      </c>
      <c r="F1609" s="31">
        <f t="shared" si="96"/>
        <v>0.57203389830508466</v>
      </c>
      <c r="G1609" s="31">
        <v>3.75</v>
      </c>
    </row>
    <row r="1610" spans="1:7" ht="26.25" x14ac:dyDescent="0.25">
      <c r="A1610" s="4">
        <f>SUM(A1609+1)</f>
        <v>1271</v>
      </c>
      <c r="B1610" s="4"/>
      <c r="C1610" s="4">
        <v>104</v>
      </c>
      <c r="D1610" s="49" t="s">
        <v>1677</v>
      </c>
      <c r="E1610" s="31">
        <f t="shared" si="95"/>
        <v>2.9661016949152543</v>
      </c>
      <c r="F1610" s="31">
        <f t="shared" si="96"/>
        <v>0.53389830508474578</v>
      </c>
      <c r="G1610" s="31">
        <v>3.5</v>
      </c>
    </row>
    <row r="1611" spans="1:7" ht="26.25" x14ac:dyDescent="0.25">
      <c r="A1611" s="4">
        <f t="shared" si="94"/>
        <v>1272</v>
      </c>
      <c r="B1611" s="4"/>
      <c r="C1611" s="4">
        <v>104</v>
      </c>
      <c r="D1611" s="49" t="s">
        <v>1678</v>
      </c>
      <c r="E1611" s="31">
        <f t="shared" si="95"/>
        <v>2.5423728813559325</v>
      </c>
      <c r="F1611" s="31">
        <f t="shared" si="96"/>
        <v>0.4576271186440678</v>
      </c>
      <c r="G1611" s="31">
        <v>3</v>
      </c>
    </row>
    <row r="1612" spans="1:7" x14ac:dyDescent="0.25">
      <c r="A1612" s="4"/>
      <c r="B1612" s="4"/>
      <c r="C1612" s="163" t="s">
        <v>537</v>
      </c>
      <c r="D1612" s="164"/>
      <c r="E1612" s="164"/>
      <c r="F1612" s="164"/>
      <c r="G1612" s="165"/>
    </row>
    <row r="1613" spans="1:7" ht="26.25" x14ac:dyDescent="0.25">
      <c r="A1613" s="4">
        <v>1273</v>
      </c>
      <c r="B1613" s="4"/>
      <c r="C1613" s="4">
        <v>104</v>
      </c>
      <c r="D1613" s="49" t="s">
        <v>1679</v>
      </c>
      <c r="E1613" s="31">
        <f t="shared" si="95"/>
        <v>5.0847457627118651</v>
      </c>
      <c r="F1613" s="31">
        <f t="shared" si="96"/>
        <v>0.9152542372881356</v>
      </c>
      <c r="G1613" s="26">
        <v>6</v>
      </c>
    </row>
    <row r="1614" spans="1:7" ht="26.25" x14ac:dyDescent="0.25">
      <c r="A1614" s="4">
        <f t="shared" si="94"/>
        <v>1274</v>
      </c>
      <c r="B1614" s="4"/>
      <c r="C1614" s="4">
        <v>104</v>
      </c>
      <c r="D1614" s="49" t="s">
        <v>1680</v>
      </c>
      <c r="E1614" s="31">
        <f t="shared" si="95"/>
        <v>4.6610169491525424</v>
      </c>
      <c r="F1614" s="31">
        <f t="shared" si="96"/>
        <v>0.83898305084745761</v>
      </c>
      <c r="G1614" s="26">
        <v>5.5</v>
      </c>
    </row>
    <row r="1615" spans="1:7" ht="26.25" x14ac:dyDescent="0.25">
      <c r="A1615" s="4">
        <f t="shared" si="94"/>
        <v>1275</v>
      </c>
      <c r="B1615" s="4"/>
      <c r="C1615" s="4">
        <v>104</v>
      </c>
      <c r="D1615" s="49" t="s">
        <v>1681</v>
      </c>
      <c r="E1615" s="31">
        <f t="shared" si="95"/>
        <v>4.2372881355932206</v>
      </c>
      <c r="F1615" s="31">
        <f t="shared" si="96"/>
        <v>0.76271186440677963</v>
      </c>
      <c r="G1615" s="26">
        <v>5</v>
      </c>
    </row>
    <row r="1616" spans="1:7" ht="26.25" x14ac:dyDescent="0.25">
      <c r="A1616" s="4">
        <f t="shared" si="94"/>
        <v>1276</v>
      </c>
      <c r="B1616" s="4"/>
      <c r="C1616" s="4">
        <v>104</v>
      </c>
      <c r="D1616" s="49" t="s">
        <v>1682</v>
      </c>
      <c r="E1616" s="31">
        <f t="shared" si="95"/>
        <v>3.8135593220338984</v>
      </c>
      <c r="F1616" s="31">
        <f t="shared" si="96"/>
        <v>0.68644067796610175</v>
      </c>
      <c r="G1616" s="26">
        <v>4.5</v>
      </c>
    </row>
    <row r="1617" spans="1:7" ht="26.25" x14ac:dyDescent="0.25">
      <c r="A1617" s="4">
        <f t="shared" si="94"/>
        <v>1277</v>
      </c>
      <c r="B1617" s="4"/>
      <c r="C1617" s="4">
        <v>104</v>
      </c>
      <c r="D1617" s="49" t="s">
        <v>1683</v>
      </c>
      <c r="E1617" s="31">
        <f t="shared" si="95"/>
        <v>3.3898305084745766</v>
      </c>
      <c r="F1617" s="31">
        <f t="shared" si="96"/>
        <v>0.61016949152542377</v>
      </c>
      <c r="G1617" s="26">
        <v>4</v>
      </c>
    </row>
    <row r="1618" spans="1:7" x14ac:dyDescent="0.25">
      <c r="A1618" s="4"/>
      <c r="B1618" s="4"/>
      <c r="C1618" s="163" t="s">
        <v>538</v>
      </c>
      <c r="D1618" s="164"/>
      <c r="E1618" s="164"/>
      <c r="F1618" s="164"/>
      <c r="G1618" s="165"/>
    </row>
    <row r="1619" spans="1:7" ht="26.25" x14ac:dyDescent="0.25">
      <c r="A1619" s="4">
        <v>1278</v>
      </c>
      <c r="B1619" s="4"/>
      <c r="C1619" s="4">
        <v>104</v>
      </c>
      <c r="D1619" s="49" t="s">
        <v>1684</v>
      </c>
      <c r="E1619" s="31">
        <f t="shared" si="95"/>
        <v>6.3559322033898304</v>
      </c>
      <c r="F1619" s="31">
        <f t="shared" si="96"/>
        <v>1.1440677966101693</v>
      </c>
      <c r="G1619" s="26">
        <v>7.5</v>
      </c>
    </row>
    <row r="1620" spans="1:7" ht="26.25" x14ac:dyDescent="0.25">
      <c r="A1620" s="4">
        <f t="shared" si="94"/>
        <v>1279</v>
      </c>
      <c r="B1620" s="4"/>
      <c r="C1620" s="4">
        <v>104</v>
      </c>
      <c r="D1620" s="49" t="s">
        <v>1685</v>
      </c>
      <c r="E1620" s="31">
        <f t="shared" si="95"/>
        <v>5.9322033898305087</v>
      </c>
      <c r="F1620" s="31">
        <f t="shared" si="96"/>
        <v>1.0677966101694916</v>
      </c>
      <c r="G1620" s="26">
        <v>7</v>
      </c>
    </row>
    <row r="1621" spans="1:7" ht="26.25" x14ac:dyDescent="0.25">
      <c r="A1621" s="4">
        <f t="shared" si="94"/>
        <v>1280</v>
      </c>
      <c r="B1621" s="4"/>
      <c r="C1621" s="4">
        <v>104</v>
      </c>
      <c r="D1621" s="49" t="s">
        <v>1686</v>
      </c>
      <c r="E1621" s="31">
        <f t="shared" si="95"/>
        <v>5.0847457627118651</v>
      </c>
      <c r="F1621" s="31">
        <f t="shared" si="96"/>
        <v>0.9152542372881356</v>
      </c>
      <c r="G1621" s="26">
        <v>6</v>
      </c>
    </row>
    <row r="1622" spans="1:7" ht="26.25" x14ac:dyDescent="0.25">
      <c r="A1622" s="4">
        <f t="shared" si="94"/>
        <v>1281</v>
      </c>
      <c r="B1622" s="4"/>
      <c r="C1622" s="4">
        <v>104</v>
      </c>
      <c r="D1622" s="49" t="s">
        <v>1687</v>
      </c>
      <c r="E1622" s="31">
        <f t="shared" si="95"/>
        <v>4.6610169491525424</v>
      </c>
      <c r="F1622" s="31">
        <f t="shared" si="96"/>
        <v>0.83898305084745761</v>
      </c>
      <c r="G1622" s="26">
        <v>5.5</v>
      </c>
    </row>
    <row r="1623" spans="1:7" ht="26.25" x14ac:dyDescent="0.25">
      <c r="A1623" s="4">
        <f t="shared" si="94"/>
        <v>1282</v>
      </c>
      <c r="B1623" s="4"/>
      <c r="C1623" s="4">
        <v>104</v>
      </c>
      <c r="D1623" s="49" t="s">
        <v>1688</v>
      </c>
      <c r="E1623" s="31">
        <f t="shared" si="95"/>
        <v>4.2372881355932206</v>
      </c>
      <c r="F1623" s="31">
        <f t="shared" si="96"/>
        <v>0.76271186440677963</v>
      </c>
      <c r="G1623" s="26">
        <v>5</v>
      </c>
    </row>
    <row r="1624" spans="1:7" x14ac:dyDescent="0.25">
      <c r="A1624" s="170" t="s">
        <v>539</v>
      </c>
      <c r="B1624" s="170"/>
      <c r="C1624" s="170"/>
      <c r="D1624" s="170"/>
      <c r="E1624" s="170"/>
      <c r="F1624" s="170"/>
      <c r="G1624" s="170"/>
    </row>
    <row r="1625" spans="1:7" x14ac:dyDescent="0.25">
      <c r="A1625" s="4">
        <v>1283</v>
      </c>
      <c r="B1625" s="4"/>
      <c r="C1625" s="4">
        <v>203</v>
      </c>
      <c r="D1625" s="49" t="s">
        <v>540</v>
      </c>
      <c r="E1625" s="31">
        <f t="shared" ref="E1625" si="97">SUM(G1625/1.18)</f>
        <v>9.3220338983050848</v>
      </c>
      <c r="F1625" s="31">
        <f t="shared" ref="F1625" si="98">SUM(E1625*18/100)</f>
        <v>1.6779661016949152</v>
      </c>
      <c r="G1625" s="26">
        <v>11</v>
      </c>
    </row>
    <row r="1626" spans="1:7" ht="16.5" x14ac:dyDescent="0.25">
      <c r="A1626" s="70"/>
      <c r="B1626" s="2"/>
      <c r="C1626" s="2"/>
      <c r="D1626" s="3"/>
      <c r="E1626" s="50"/>
      <c r="F1626" s="50"/>
      <c r="G1626" s="51"/>
    </row>
    <row r="1641" spans="1:7" x14ac:dyDescent="0.25">
      <c r="A1641" s="175" t="s">
        <v>1238</v>
      </c>
      <c r="B1641" s="176"/>
      <c r="C1641" s="176"/>
      <c r="D1641" s="176"/>
      <c r="E1641" s="176"/>
      <c r="F1641" s="176"/>
      <c r="G1641" s="177"/>
    </row>
    <row r="1642" spans="1:7" ht="43.5" x14ac:dyDescent="0.25">
      <c r="A1642" s="115" t="s">
        <v>2</v>
      </c>
      <c r="B1642" s="116"/>
      <c r="C1642" s="115" t="s">
        <v>3</v>
      </c>
      <c r="D1642" s="116" t="s">
        <v>4</v>
      </c>
      <c r="E1642" s="102" t="s">
        <v>14</v>
      </c>
      <c r="F1642" s="102" t="s">
        <v>5</v>
      </c>
      <c r="G1642" s="102" t="s">
        <v>15</v>
      </c>
    </row>
    <row r="1643" spans="1:7" x14ac:dyDescent="0.25">
      <c r="A1643" s="41">
        <v>1284</v>
      </c>
      <c r="B1643" s="41"/>
      <c r="C1643" s="41">
        <v>507</v>
      </c>
      <c r="D1643" s="28" t="s">
        <v>1239</v>
      </c>
      <c r="E1643" s="30">
        <f t="shared" ref="E1643:E1657" si="99">SUM(G1643/1.18)</f>
        <v>118.64406779661017</v>
      </c>
      <c r="F1643" s="29">
        <f t="shared" ref="F1643:F1657" si="100">SUM(E1643*18/100)</f>
        <v>21.35593220338983</v>
      </c>
      <c r="G1643" s="30">
        <v>140</v>
      </c>
    </row>
    <row r="1644" spans="1:7" x14ac:dyDescent="0.25">
      <c r="A1644" s="4">
        <f t="shared" ref="A1644:A1650" si="101">SUM(A1643+1)</f>
        <v>1285</v>
      </c>
      <c r="B1644" s="41"/>
      <c r="C1644" s="41">
        <v>507</v>
      </c>
      <c r="D1644" s="28" t="s">
        <v>1240</v>
      </c>
      <c r="E1644" s="30">
        <f t="shared" si="99"/>
        <v>118.64406779661017</v>
      </c>
      <c r="F1644" s="29">
        <f t="shared" si="100"/>
        <v>21.35593220338983</v>
      </c>
      <c r="G1644" s="30">
        <v>140</v>
      </c>
    </row>
    <row r="1645" spans="1:7" ht="26.25" x14ac:dyDescent="0.25">
      <c r="A1645" s="4">
        <f t="shared" si="101"/>
        <v>1286</v>
      </c>
      <c r="B1645" s="41"/>
      <c r="C1645" s="41">
        <v>507</v>
      </c>
      <c r="D1645" s="28" t="s">
        <v>1241</v>
      </c>
      <c r="E1645" s="30">
        <f t="shared" si="99"/>
        <v>118.64406779661017</v>
      </c>
      <c r="F1645" s="29">
        <f t="shared" si="100"/>
        <v>21.35593220338983</v>
      </c>
      <c r="G1645" s="30">
        <v>140</v>
      </c>
    </row>
    <row r="1646" spans="1:7" ht="26.25" x14ac:dyDescent="0.25">
      <c r="A1646" s="4">
        <f t="shared" si="101"/>
        <v>1287</v>
      </c>
      <c r="B1646" s="41"/>
      <c r="C1646" s="41">
        <v>107</v>
      </c>
      <c r="D1646" s="28" t="s">
        <v>1242</v>
      </c>
      <c r="E1646" s="30">
        <f t="shared" si="99"/>
        <v>211.86440677966104</v>
      </c>
      <c r="F1646" s="29">
        <f t="shared" si="100"/>
        <v>38.13559322033899</v>
      </c>
      <c r="G1646" s="30">
        <v>250</v>
      </c>
    </row>
    <row r="1647" spans="1:7" ht="26.25" x14ac:dyDescent="0.25">
      <c r="A1647" s="4">
        <f t="shared" si="101"/>
        <v>1288</v>
      </c>
      <c r="B1647" s="41"/>
      <c r="C1647" s="41">
        <v>507</v>
      </c>
      <c r="D1647" s="28" t="s">
        <v>1243</v>
      </c>
      <c r="E1647" s="30">
        <f t="shared" si="99"/>
        <v>42.372881355932208</v>
      </c>
      <c r="F1647" s="29">
        <f t="shared" si="100"/>
        <v>7.6271186440677976</v>
      </c>
      <c r="G1647" s="30">
        <v>50</v>
      </c>
    </row>
    <row r="1648" spans="1:7" ht="26.25" x14ac:dyDescent="0.25">
      <c r="A1648" s="4">
        <f t="shared" si="101"/>
        <v>1289</v>
      </c>
      <c r="B1648" s="41"/>
      <c r="C1648" s="41">
        <v>203</v>
      </c>
      <c r="D1648" s="28" t="s">
        <v>1244</v>
      </c>
      <c r="E1648" s="30">
        <f t="shared" si="99"/>
        <v>211.86440677966104</v>
      </c>
      <c r="F1648" s="29">
        <f t="shared" si="100"/>
        <v>38.13559322033899</v>
      </c>
      <c r="G1648" s="30">
        <v>250</v>
      </c>
    </row>
    <row r="1649" spans="1:7" ht="26.25" x14ac:dyDescent="0.25">
      <c r="A1649" s="4">
        <f t="shared" si="101"/>
        <v>1290</v>
      </c>
      <c r="B1649" s="41"/>
      <c r="C1649" s="41">
        <v>107</v>
      </c>
      <c r="D1649" s="93" t="s">
        <v>1245</v>
      </c>
      <c r="E1649" s="30">
        <f t="shared" si="99"/>
        <v>1694.9152542372883</v>
      </c>
      <c r="F1649" s="29">
        <f t="shared" si="100"/>
        <v>305.08474576271192</v>
      </c>
      <c r="G1649" s="30">
        <v>2000</v>
      </c>
    </row>
    <row r="1650" spans="1:7" ht="26.25" x14ac:dyDescent="0.25">
      <c r="A1650" s="4">
        <f t="shared" si="101"/>
        <v>1291</v>
      </c>
      <c r="B1650" s="41"/>
      <c r="C1650" s="41">
        <v>406</v>
      </c>
      <c r="D1650" s="28" t="s">
        <v>1246</v>
      </c>
      <c r="E1650" s="30">
        <f t="shared" si="99"/>
        <v>8474.5762711864409</v>
      </c>
      <c r="F1650" s="29">
        <f t="shared" si="100"/>
        <v>1525.4237288135594</v>
      </c>
      <c r="G1650" s="30">
        <v>10000</v>
      </c>
    </row>
    <row r="1651" spans="1:7" ht="42.75" customHeight="1" x14ac:dyDescent="0.25">
      <c r="A1651" s="211" t="s">
        <v>1689</v>
      </c>
      <c r="B1651" s="212"/>
      <c r="C1651" s="212"/>
      <c r="D1651" s="212"/>
      <c r="E1651" s="212"/>
      <c r="F1651" s="212"/>
      <c r="G1651" s="212"/>
    </row>
    <row r="1652" spans="1:7" ht="26.25" x14ac:dyDescent="0.25">
      <c r="A1652" s="41">
        <v>1292</v>
      </c>
      <c r="B1652" s="41"/>
      <c r="C1652" s="41">
        <v>406</v>
      </c>
      <c r="D1652" s="28" t="s">
        <v>1247</v>
      </c>
      <c r="E1652" s="30">
        <f t="shared" si="99"/>
        <v>296.61016949152543</v>
      </c>
      <c r="F1652" s="29">
        <f t="shared" si="100"/>
        <v>53.389830508474581</v>
      </c>
      <c r="G1652" s="30">
        <v>350</v>
      </c>
    </row>
    <row r="1653" spans="1:7" ht="26.25" x14ac:dyDescent="0.25">
      <c r="A1653" s="41">
        <f t="shared" ref="A1653:A1657" si="102">SUM(A1652+1)</f>
        <v>1293</v>
      </c>
      <c r="B1653" s="41"/>
      <c r="C1653" s="41">
        <v>406</v>
      </c>
      <c r="D1653" s="28" t="s">
        <v>1248</v>
      </c>
      <c r="E1653" s="30">
        <f t="shared" si="99"/>
        <v>338.98305084745766</v>
      </c>
      <c r="F1653" s="29">
        <f t="shared" si="100"/>
        <v>61.016949152542381</v>
      </c>
      <c r="G1653" s="30">
        <v>400</v>
      </c>
    </row>
    <row r="1654" spans="1:7" ht="26.25" x14ac:dyDescent="0.25">
      <c r="A1654" s="41">
        <f t="shared" si="102"/>
        <v>1294</v>
      </c>
      <c r="B1654" s="41"/>
      <c r="C1654" s="41">
        <v>406</v>
      </c>
      <c r="D1654" s="28" t="s">
        <v>1249</v>
      </c>
      <c r="E1654" s="30">
        <f t="shared" si="99"/>
        <v>381.35593220338984</v>
      </c>
      <c r="F1654" s="29">
        <f t="shared" si="100"/>
        <v>68.644067796610173</v>
      </c>
      <c r="G1654" s="30">
        <v>450</v>
      </c>
    </row>
    <row r="1655" spans="1:7" ht="26.25" x14ac:dyDescent="0.25">
      <c r="A1655" s="41">
        <f t="shared" si="102"/>
        <v>1295</v>
      </c>
      <c r="B1655" s="41"/>
      <c r="C1655" s="41">
        <v>406</v>
      </c>
      <c r="D1655" s="28" t="s">
        <v>1250</v>
      </c>
      <c r="E1655" s="30">
        <f t="shared" si="99"/>
        <v>635.59322033898309</v>
      </c>
      <c r="F1655" s="29">
        <f t="shared" si="100"/>
        <v>114.40677966101696</v>
      </c>
      <c r="G1655" s="30">
        <v>750</v>
      </c>
    </row>
    <row r="1656" spans="1:7" ht="26.25" x14ac:dyDescent="0.25">
      <c r="A1656" s="41">
        <f t="shared" si="102"/>
        <v>1296</v>
      </c>
      <c r="B1656" s="41"/>
      <c r="C1656" s="41">
        <v>406</v>
      </c>
      <c r="D1656" s="28" t="s">
        <v>1251</v>
      </c>
      <c r="E1656" s="30">
        <f t="shared" si="99"/>
        <v>847.45762711864415</v>
      </c>
      <c r="F1656" s="29">
        <f t="shared" si="100"/>
        <v>152.54237288135596</v>
      </c>
      <c r="G1656" s="30">
        <v>1000</v>
      </c>
    </row>
    <row r="1657" spans="1:7" ht="33" customHeight="1" x14ac:dyDescent="0.25">
      <c r="A1657" s="41">
        <f t="shared" si="102"/>
        <v>1297</v>
      </c>
      <c r="B1657" s="41"/>
      <c r="C1657" s="41">
        <v>406</v>
      </c>
      <c r="D1657" s="28" t="s">
        <v>1252</v>
      </c>
      <c r="E1657" s="30">
        <f t="shared" si="99"/>
        <v>1101.6949152542375</v>
      </c>
      <c r="F1657" s="29">
        <f t="shared" si="100"/>
        <v>198.30508474576271</v>
      </c>
      <c r="G1657" s="30">
        <v>1300</v>
      </c>
    </row>
    <row r="1658" spans="1:7" ht="28.5" customHeight="1" x14ac:dyDescent="0.25">
      <c r="A1658" s="213" t="s">
        <v>1253</v>
      </c>
      <c r="B1658" s="214"/>
      <c r="C1658" s="214"/>
      <c r="D1658" s="214"/>
      <c r="E1658" s="214"/>
      <c r="F1658" s="214"/>
      <c r="G1658" s="215"/>
    </row>
    <row r="1659" spans="1:7" x14ac:dyDescent="0.25">
      <c r="A1659" s="183" t="s">
        <v>1254</v>
      </c>
      <c r="B1659" s="184"/>
      <c r="C1659" s="184"/>
      <c r="D1659" s="184"/>
      <c r="E1659" s="184"/>
      <c r="F1659" s="184"/>
      <c r="G1659" s="185"/>
    </row>
    <row r="1660" spans="1:7" ht="26.25" x14ac:dyDescent="0.25">
      <c r="A1660" s="7">
        <v>1298</v>
      </c>
      <c r="B1660" s="123"/>
      <c r="C1660" s="123">
        <v>406</v>
      </c>
      <c r="D1660" s="46" t="s">
        <v>1690</v>
      </c>
      <c r="E1660" s="186" t="s">
        <v>1255</v>
      </c>
      <c r="F1660" s="187"/>
      <c r="G1660" s="188"/>
    </row>
    <row r="1661" spans="1:7" ht="26.25" x14ac:dyDescent="0.25">
      <c r="A1661" s="41">
        <f t="shared" ref="A1661" si="103">SUM(A1660+1)</f>
        <v>1299</v>
      </c>
      <c r="B1661" s="123"/>
      <c r="C1661" s="123">
        <v>406</v>
      </c>
      <c r="D1661" s="46" t="s">
        <v>1691</v>
      </c>
      <c r="E1661" s="186" t="s">
        <v>1256</v>
      </c>
      <c r="F1661" s="187"/>
      <c r="G1661" s="188"/>
    </row>
    <row r="1662" spans="1:7" x14ac:dyDescent="0.25">
      <c r="A1662" s="158" t="s">
        <v>1891</v>
      </c>
      <c r="B1662" s="159"/>
      <c r="C1662" s="159"/>
      <c r="D1662" s="159"/>
      <c r="E1662" s="159"/>
      <c r="F1662" s="159"/>
      <c r="G1662" s="160"/>
    </row>
    <row r="1663" spans="1:7" ht="30.75" customHeight="1" x14ac:dyDescent="0.25">
      <c r="A1663" s="7">
        <v>1300</v>
      </c>
      <c r="B1663" s="123"/>
      <c r="C1663" s="123">
        <v>203</v>
      </c>
      <c r="D1663" s="46" t="s">
        <v>1892</v>
      </c>
      <c r="E1663" s="47">
        <f>SUM(G1663/1.18)</f>
        <v>42.372881355932208</v>
      </c>
      <c r="F1663" s="47">
        <f>SUM(E1663*18/100)</f>
        <v>7.6271186440677976</v>
      </c>
      <c r="G1663" s="47">
        <v>50</v>
      </c>
    </row>
    <row r="1664" spans="1:7" x14ac:dyDescent="0.25">
      <c r="A1664" s="183" t="s">
        <v>1257</v>
      </c>
      <c r="B1664" s="184"/>
      <c r="C1664" s="184"/>
      <c r="D1664" s="184"/>
      <c r="E1664" s="184"/>
      <c r="F1664" s="184"/>
      <c r="G1664" s="185"/>
    </row>
    <row r="1665" spans="1:7" ht="26.25" x14ac:dyDescent="0.25">
      <c r="A1665" s="7">
        <v>1301</v>
      </c>
      <c r="B1665" s="123"/>
      <c r="C1665" s="123">
        <v>406</v>
      </c>
      <c r="D1665" s="46" t="s">
        <v>1692</v>
      </c>
      <c r="E1665" s="47">
        <f>SUM(G1665/1.18)</f>
        <v>0.16949152542372883</v>
      </c>
      <c r="F1665" s="47">
        <f>SUM(E1665*18/100)</f>
        <v>3.0508474576271191E-2</v>
      </c>
      <c r="G1665" s="47">
        <v>0.2</v>
      </c>
    </row>
    <row r="1666" spans="1:7" ht="26.25" x14ac:dyDescent="0.25">
      <c r="A1666" s="41">
        <f t="shared" ref="A1666" si="104">SUM(A1665+1)</f>
        <v>1302</v>
      </c>
      <c r="B1666" s="123"/>
      <c r="C1666" s="123">
        <v>406</v>
      </c>
      <c r="D1666" s="46" t="s">
        <v>1693</v>
      </c>
      <c r="E1666" s="47">
        <f>SUM(G1666/1.18)</f>
        <v>0.16949152542372883</v>
      </c>
      <c r="F1666" s="47">
        <f>SUM(E1666*18/100)</f>
        <v>3.0508474576271191E-2</v>
      </c>
      <c r="G1666" s="47">
        <v>0.2</v>
      </c>
    </row>
    <row r="1667" spans="1:7" x14ac:dyDescent="0.25">
      <c r="A1667" s="158" t="s">
        <v>1694</v>
      </c>
      <c r="B1667" s="159"/>
      <c r="C1667" s="159"/>
      <c r="D1667" s="159"/>
      <c r="E1667" s="159"/>
      <c r="F1667" s="159"/>
      <c r="G1667" s="160"/>
    </row>
    <row r="1668" spans="1:7" ht="26.25" x14ac:dyDescent="0.25">
      <c r="A1668" s="7">
        <v>1303</v>
      </c>
      <c r="B1668" s="123"/>
      <c r="C1668" s="123">
        <v>203</v>
      </c>
      <c r="D1668" s="74" t="s">
        <v>1827</v>
      </c>
      <c r="E1668" s="47">
        <f>SUM(G1668/1.18)</f>
        <v>12.711864406779661</v>
      </c>
      <c r="F1668" s="47">
        <f>SUM(E1668*18/100)</f>
        <v>2.2881355932203387</v>
      </c>
      <c r="G1668" s="47">
        <v>15</v>
      </c>
    </row>
    <row r="1669" spans="1:7" ht="27.75" customHeight="1" x14ac:dyDescent="0.25">
      <c r="A1669" s="161" t="s">
        <v>1258</v>
      </c>
      <c r="B1669" s="161"/>
      <c r="C1669" s="161"/>
      <c r="D1669" s="161"/>
      <c r="E1669" s="161"/>
      <c r="F1669" s="161"/>
      <c r="G1669" s="162"/>
    </row>
    <row r="1670" spans="1:7" x14ac:dyDescent="0.25">
      <c r="A1670" s="179" t="s">
        <v>1259</v>
      </c>
      <c r="B1670" s="161"/>
      <c r="C1670" s="161"/>
      <c r="D1670" s="161"/>
      <c r="E1670" s="161"/>
      <c r="F1670" s="161"/>
      <c r="G1670" s="162"/>
    </row>
    <row r="1671" spans="1:7" ht="26.25" x14ac:dyDescent="0.25">
      <c r="A1671" s="7">
        <v>1304</v>
      </c>
      <c r="B1671" s="123"/>
      <c r="C1671" s="123">
        <v>203</v>
      </c>
      <c r="D1671" s="46" t="s">
        <v>1695</v>
      </c>
      <c r="E1671" s="47">
        <f>SUM(G1671/1.18)</f>
        <v>127.11864406779662</v>
      </c>
      <c r="F1671" s="47">
        <f>SUM(E1671*18/100)</f>
        <v>22.881355932203391</v>
      </c>
      <c r="G1671" s="47">
        <v>150</v>
      </c>
    </row>
    <row r="1672" spans="1:7" x14ac:dyDescent="0.25">
      <c r="A1672" s="112"/>
      <c r="B1672" s="112"/>
      <c r="C1672" s="112"/>
      <c r="D1672" s="112"/>
      <c r="E1672" s="112"/>
      <c r="F1672" s="112"/>
      <c r="G1672" s="112"/>
    </row>
    <row r="1673" spans="1:7" x14ac:dyDescent="0.25">
      <c r="A1673" s="112"/>
      <c r="B1673" s="112"/>
      <c r="C1673" s="112"/>
      <c r="D1673" s="112"/>
      <c r="E1673" s="112"/>
      <c r="F1673" s="112"/>
      <c r="G1673" s="112"/>
    </row>
    <row r="1674" spans="1:7" x14ac:dyDescent="0.25">
      <c r="A1674" s="112"/>
      <c r="B1674" s="112"/>
      <c r="C1674" s="112"/>
      <c r="D1674" s="112"/>
      <c r="E1674" s="112"/>
      <c r="F1674" s="112"/>
      <c r="G1674" s="112"/>
    </row>
    <row r="1675" spans="1:7" ht="19.5" customHeight="1" x14ac:dyDescent="0.25">
      <c r="A1675" s="112"/>
      <c r="B1675" s="112"/>
      <c r="C1675" s="112"/>
      <c r="D1675" s="112"/>
      <c r="E1675" s="112"/>
      <c r="F1675" s="112"/>
      <c r="G1675" s="112"/>
    </row>
    <row r="1676" spans="1:7" ht="35.25" customHeight="1" x14ac:dyDescent="0.25">
      <c r="A1676" s="112"/>
      <c r="B1676" s="112"/>
      <c r="C1676" s="112"/>
      <c r="D1676" s="112"/>
      <c r="E1676" s="112"/>
      <c r="F1676" s="112"/>
      <c r="G1676" s="112"/>
    </row>
    <row r="1677" spans="1:7" x14ac:dyDescent="0.25">
      <c r="A1677" s="112"/>
      <c r="B1677" s="112"/>
      <c r="C1677" s="112"/>
      <c r="D1677" s="112"/>
      <c r="E1677" s="112"/>
      <c r="F1677" s="112"/>
      <c r="G1677" s="112"/>
    </row>
    <row r="1678" spans="1:7" x14ac:dyDescent="0.25">
      <c r="A1678" s="112"/>
      <c r="B1678" s="112"/>
      <c r="C1678" s="112"/>
      <c r="D1678" s="112"/>
      <c r="E1678" s="112"/>
      <c r="F1678" s="112"/>
      <c r="G1678" s="112"/>
    </row>
    <row r="1679" spans="1:7" x14ac:dyDescent="0.25">
      <c r="A1679" s="112"/>
      <c r="B1679" s="112"/>
      <c r="C1679" s="112"/>
      <c r="D1679" s="112"/>
      <c r="E1679" s="112"/>
      <c r="F1679" s="112"/>
      <c r="G1679" s="112"/>
    </row>
    <row r="1680" spans="1:7" x14ac:dyDescent="0.25">
      <c r="A1680" s="112"/>
      <c r="B1680" s="112"/>
      <c r="C1680" s="112"/>
      <c r="D1680" s="112"/>
      <c r="E1680" s="112"/>
      <c r="F1680" s="112"/>
      <c r="G1680" s="112"/>
    </row>
    <row r="1681" spans="1:7" x14ac:dyDescent="0.25">
      <c r="A1681" s="112"/>
      <c r="B1681" s="112"/>
      <c r="C1681" s="112"/>
      <c r="D1681" s="112"/>
      <c r="E1681" s="112"/>
      <c r="F1681" s="112"/>
      <c r="G1681" s="112"/>
    </row>
    <row r="1682" spans="1:7" x14ac:dyDescent="0.25">
      <c r="A1682" s="112"/>
      <c r="B1682" s="112"/>
      <c r="C1682" s="112"/>
      <c r="D1682" s="112"/>
      <c r="E1682" s="112"/>
      <c r="F1682" s="112"/>
      <c r="G1682" s="112"/>
    </row>
    <row r="1683" spans="1:7" x14ac:dyDescent="0.25">
      <c r="A1683" s="112"/>
      <c r="B1683" s="112"/>
      <c r="C1683" s="112"/>
      <c r="D1683" s="112"/>
      <c r="E1683" s="112"/>
      <c r="F1683" s="112"/>
      <c r="G1683" s="112"/>
    </row>
    <row r="1684" spans="1:7" x14ac:dyDescent="0.25">
      <c r="A1684" s="112"/>
      <c r="B1684" s="112"/>
      <c r="C1684" s="112"/>
      <c r="D1684" s="112"/>
      <c r="E1684" s="112"/>
      <c r="F1684" s="112"/>
      <c r="G1684" s="112"/>
    </row>
    <row r="1685" spans="1:7" x14ac:dyDescent="0.25">
      <c r="A1685" s="112"/>
      <c r="B1685" s="112"/>
      <c r="C1685" s="112"/>
      <c r="D1685" s="112"/>
      <c r="E1685" s="112"/>
      <c r="F1685" s="112"/>
      <c r="G1685" s="112"/>
    </row>
    <row r="1686" spans="1:7" x14ac:dyDescent="0.25">
      <c r="A1686" s="112"/>
      <c r="B1686" s="112"/>
      <c r="C1686" s="112"/>
      <c r="D1686" s="112"/>
      <c r="E1686" s="112"/>
      <c r="F1686" s="112"/>
      <c r="G1686" s="112"/>
    </row>
    <row r="1687" spans="1:7" x14ac:dyDescent="0.25">
      <c r="A1687" s="112"/>
      <c r="B1687" s="112"/>
      <c r="C1687" s="112"/>
      <c r="D1687" s="112"/>
      <c r="E1687" s="112"/>
      <c r="F1687" s="112"/>
      <c r="G1687" s="112"/>
    </row>
    <row r="1688" spans="1:7" x14ac:dyDescent="0.25">
      <c r="A1688" s="112"/>
      <c r="B1688" s="112"/>
      <c r="C1688" s="112"/>
      <c r="D1688" s="112"/>
      <c r="E1688" s="112"/>
      <c r="F1688" s="112"/>
      <c r="G1688" s="112"/>
    </row>
    <row r="1689" spans="1:7" x14ac:dyDescent="0.25">
      <c r="A1689" s="112"/>
      <c r="B1689" s="112"/>
      <c r="C1689" s="112"/>
      <c r="D1689" s="112"/>
      <c r="E1689" s="112"/>
      <c r="F1689" s="112"/>
      <c r="G1689" s="112"/>
    </row>
    <row r="1690" spans="1:7" x14ac:dyDescent="0.25">
      <c r="A1690" s="112"/>
      <c r="B1690" s="112"/>
      <c r="C1690" s="112"/>
      <c r="D1690" s="112"/>
      <c r="E1690" s="112"/>
      <c r="F1690" s="112"/>
      <c r="G1690" s="112"/>
    </row>
    <row r="1691" spans="1:7" x14ac:dyDescent="0.25">
      <c r="A1691" s="112"/>
      <c r="B1691" s="112"/>
      <c r="C1691" s="112"/>
      <c r="D1691" s="112"/>
      <c r="E1691" s="112"/>
      <c r="F1691" s="112"/>
      <c r="G1691" s="112"/>
    </row>
    <row r="1692" spans="1:7" x14ac:dyDescent="0.25">
      <c r="A1692" s="112"/>
      <c r="B1692" s="112"/>
      <c r="C1692" s="112"/>
      <c r="D1692" s="112"/>
      <c r="E1692" s="112"/>
      <c r="F1692" s="112"/>
      <c r="G1692" s="112"/>
    </row>
    <row r="1693" spans="1:7" x14ac:dyDescent="0.25">
      <c r="A1693" s="112"/>
      <c r="B1693" s="112"/>
      <c r="C1693" s="112"/>
      <c r="D1693" s="112"/>
      <c r="E1693" s="112"/>
      <c r="F1693" s="112"/>
      <c r="G1693" s="112"/>
    </row>
    <row r="1694" spans="1:7" x14ac:dyDescent="0.25">
      <c r="A1694" s="112"/>
      <c r="B1694" s="112"/>
      <c r="C1694" s="112"/>
      <c r="D1694" s="112"/>
      <c r="E1694" s="112"/>
      <c r="F1694" s="112"/>
      <c r="G1694" s="112"/>
    </row>
    <row r="1695" spans="1:7" x14ac:dyDescent="0.25">
      <c r="A1695" s="112"/>
      <c r="B1695" s="112"/>
      <c r="C1695" s="112"/>
      <c r="D1695" s="112"/>
      <c r="E1695" s="112"/>
      <c r="F1695" s="112"/>
      <c r="G1695" s="112"/>
    </row>
    <row r="1696" spans="1:7" x14ac:dyDescent="0.25">
      <c r="A1696" s="112"/>
      <c r="B1696" s="112"/>
      <c r="C1696" s="112"/>
      <c r="D1696" s="112"/>
      <c r="E1696" s="112"/>
      <c r="F1696" s="112"/>
      <c r="G1696" s="112"/>
    </row>
    <row r="1697" spans="1:7" x14ac:dyDescent="0.25">
      <c r="A1697" s="112"/>
      <c r="B1697" s="112"/>
      <c r="C1697" s="112"/>
      <c r="D1697" s="112"/>
      <c r="E1697" s="112"/>
      <c r="F1697" s="112"/>
      <c r="G1697" s="112"/>
    </row>
    <row r="1698" spans="1:7" x14ac:dyDescent="0.25">
      <c r="A1698" s="112"/>
      <c r="B1698" s="112"/>
      <c r="C1698" s="112"/>
      <c r="D1698" s="112"/>
      <c r="E1698" s="112"/>
      <c r="F1698" s="112"/>
      <c r="G1698" s="112"/>
    </row>
    <row r="1699" spans="1:7" x14ac:dyDescent="0.25">
      <c r="A1699" s="112"/>
      <c r="B1699" s="112"/>
      <c r="C1699" s="112"/>
      <c r="D1699" s="112"/>
      <c r="E1699" s="112"/>
      <c r="F1699" s="112"/>
      <c r="G1699" s="112"/>
    </row>
    <row r="1700" spans="1:7" x14ac:dyDescent="0.25">
      <c r="A1700" s="112"/>
      <c r="B1700" s="112"/>
      <c r="C1700" s="112"/>
      <c r="D1700" s="112"/>
      <c r="E1700" s="112"/>
      <c r="F1700" s="112"/>
      <c r="G1700" s="112"/>
    </row>
    <row r="1701" spans="1:7" x14ac:dyDescent="0.25">
      <c r="A1701" s="112"/>
      <c r="B1701" s="112"/>
      <c r="C1701" s="112"/>
      <c r="D1701" s="112"/>
      <c r="E1701" s="112"/>
      <c r="F1701" s="112"/>
      <c r="G1701" s="112"/>
    </row>
    <row r="1702" spans="1:7" x14ac:dyDescent="0.25">
      <c r="A1702" s="112"/>
      <c r="B1702" s="112"/>
      <c r="C1702" s="112"/>
      <c r="D1702" s="112"/>
      <c r="E1702" s="112"/>
      <c r="F1702" s="112"/>
      <c r="G1702" s="112"/>
    </row>
    <row r="1703" spans="1:7" x14ac:dyDescent="0.25">
      <c r="A1703" s="112"/>
      <c r="B1703" s="112"/>
      <c r="C1703" s="112"/>
      <c r="D1703" s="112"/>
      <c r="E1703" s="112"/>
      <c r="F1703" s="112"/>
      <c r="G1703" s="112"/>
    </row>
    <row r="1704" spans="1:7" x14ac:dyDescent="0.25">
      <c r="A1704" s="112"/>
      <c r="B1704" s="112"/>
      <c r="C1704" s="112"/>
      <c r="D1704" s="112"/>
      <c r="E1704" s="112"/>
      <c r="F1704" s="112"/>
      <c r="G1704" s="112"/>
    </row>
    <row r="1705" spans="1:7" x14ac:dyDescent="0.25">
      <c r="A1705" s="112"/>
      <c r="B1705" s="112"/>
      <c r="C1705" s="112"/>
      <c r="D1705" s="112"/>
      <c r="E1705" s="112"/>
      <c r="F1705" s="112"/>
      <c r="G1705" s="112"/>
    </row>
    <row r="1706" spans="1:7" x14ac:dyDescent="0.25">
      <c r="A1706" s="112"/>
      <c r="B1706" s="112"/>
      <c r="C1706" s="112"/>
      <c r="D1706" s="112"/>
      <c r="E1706" s="112"/>
      <c r="F1706" s="112"/>
      <c r="G1706" s="112"/>
    </row>
    <row r="1707" spans="1:7" x14ac:dyDescent="0.25">
      <c r="A1707" s="112"/>
      <c r="B1707" s="112"/>
      <c r="C1707" s="112"/>
      <c r="D1707" s="112"/>
      <c r="E1707" s="112"/>
      <c r="F1707" s="112"/>
      <c r="G1707" s="112"/>
    </row>
    <row r="1708" spans="1:7" x14ac:dyDescent="0.25">
      <c r="A1708" s="112"/>
      <c r="B1708" s="112"/>
      <c r="C1708" s="112"/>
      <c r="D1708" s="112"/>
      <c r="E1708" s="112"/>
      <c r="F1708" s="112"/>
      <c r="G1708" s="112"/>
    </row>
    <row r="1709" spans="1:7" x14ac:dyDescent="0.25">
      <c r="A1709" s="112"/>
      <c r="B1709" s="112"/>
      <c r="C1709" s="112"/>
      <c r="D1709" s="112"/>
      <c r="E1709" s="112"/>
      <c r="F1709" s="112"/>
      <c r="G1709" s="112"/>
    </row>
    <row r="1710" spans="1:7" x14ac:dyDescent="0.25">
      <c r="A1710" s="112"/>
      <c r="B1710" s="112"/>
      <c r="C1710" s="112"/>
      <c r="D1710" s="112"/>
      <c r="E1710" s="112"/>
      <c r="F1710" s="112"/>
      <c r="G1710" s="112"/>
    </row>
    <row r="1711" spans="1:7" x14ac:dyDescent="0.25">
      <c r="A1711" s="112"/>
      <c r="B1711" s="112"/>
      <c r="C1711" s="112"/>
      <c r="D1711" s="112"/>
      <c r="E1711" s="112"/>
      <c r="F1711" s="112"/>
      <c r="G1711" s="112"/>
    </row>
    <row r="1712" spans="1:7" x14ac:dyDescent="0.25">
      <c r="A1712" s="112"/>
      <c r="B1712" s="112"/>
      <c r="C1712" s="112"/>
      <c r="D1712" s="112"/>
      <c r="E1712" s="112"/>
      <c r="F1712" s="112"/>
      <c r="G1712" s="112"/>
    </row>
    <row r="1713" spans="1:7" x14ac:dyDescent="0.25">
      <c r="A1713" s="112"/>
      <c r="B1713" s="112"/>
      <c r="C1713" s="112"/>
      <c r="D1713" s="112"/>
      <c r="E1713" s="112"/>
      <c r="F1713" s="112"/>
      <c r="G1713" s="112"/>
    </row>
    <row r="1714" spans="1:7" x14ac:dyDescent="0.25">
      <c r="A1714" s="112"/>
      <c r="B1714" s="112"/>
      <c r="C1714" s="112"/>
      <c r="D1714" s="112"/>
      <c r="E1714" s="112"/>
      <c r="F1714" s="112"/>
      <c r="G1714" s="112"/>
    </row>
    <row r="1715" spans="1:7" x14ac:dyDescent="0.25">
      <c r="A1715" s="112"/>
      <c r="B1715" s="112"/>
      <c r="C1715" s="112"/>
      <c r="D1715" s="112"/>
      <c r="E1715" s="112"/>
      <c r="F1715" s="112"/>
      <c r="G1715" s="112"/>
    </row>
    <row r="1716" spans="1:7" x14ac:dyDescent="0.25">
      <c r="A1716" s="112"/>
      <c r="B1716" s="112"/>
      <c r="C1716" s="112"/>
      <c r="D1716" s="112"/>
      <c r="E1716" s="112"/>
      <c r="F1716" s="112"/>
      <c r="G1716" s="112"/>
    </row>
    <row r="1717" spans="1:7" x14ac:dyDescent="0.25">
      <c r="A1717" s="112"/>
      <c r="B1717" s="112"/>
      <c r="C1717" s="112"/>
      <c r="D1717" s="112"/>
      <c r="E1717" s="112"/>
      <c r="F1717" s="112"/>
      <c r="G1717" s="112"/>
    </row>
    <row r="1718" spans="1:7" x14ac:dyDescent="0.25">
      <c r="A1718" s="112"/>
      <c r="B1718" s="112"/>
      <c r="C1718" s="112"/>
      <c r="D1718" s="112"/>
      <c r="E1718" s="112"/>
      <c r="F1718" s="112"/>
      <c r="G1718" s="112"/>
    </row>
    <row r="1719" spans="1:7" x14ac:dyDescent="0.25">
      <c r="A1719" s="112"/>
      <c r="B1719" s="112"/>
      <c r="C1719" s="112"/>
      <c r="D1719" s="112"/>
      <c r="E1719" s="112"/>
      <c r="F1719" s="112"/>
      <c r="G1719" s="112"/>
    </row>
    <row r="1720" spans="1:7" x14ac:dyDescent="0.25">
      <c r="A1720" s="112"/>
      <c r="B1720" s="112"/>
      <c r="C1720" s="112"/>
      <c r="D1720" s="112"/>
      <c r="E1720" s="112"/>
      <c r="F1720" s="112"/>
      <c r="G1720" s="112"/>
    </row>
    <row r="1721" spans="1:7" x14ac:dyDescent="0.25">
      <c r="A1721" s="112"/>
      <c r="B1721" s="112"/>
      <c r="C1721" s="112"/>
      <c r="D1721" s="112"/>
      <c r="E1721" s="112"/>
      <c r="F1721" s="112"/>
      <c r="G1721" s="112"/>
    </row>
    <row r="1722" spans="1:7" ht="43.5" x14ac:dyDescent="0.25">
      <c r="A1722" s="115" t="s">
        <v>2</v>
      </c>
      <c r="B1722" s="116"/>
      <c r="C1722" s="115" t="s">
        <v>3</v>
      </c>
      <c r="D1722" s="116" t="s">
        <v>4</v>
      </c>
      <c r="E1722" s="102" t="s">
        <v>14</v>
      </c>
      <c r="F1722" s="102" t="s">
        <v>5</v>
      </c>
      <c r="G1722" s="102" t="s">
        <v>15</v>
      </c>
    </row>
    <row r="1723" spans="1:7" x14ac:dyDescent="0.25">
      <c r="A1723" s="180" t="s">
        <v>605</v>
      </c>
      <c r="B1723" s="181"/>
      <c r="C1723" s="181"/>
      <c r="D1723" s="181"/>
      <c r="E1723" s="181"/>
      <c r="F1723" s="181"/>
      <c r="G1723" s="182"/>
    </row>
    <row r="1724" spans="1:7" x14ac:dyDescent="0.25">
      <c r="A1724" s="169" t="s">
        <v>606</v>
      </c>
      <c r="B1724" s="170"/>
      <c r="C1724" s="170"/>
      <c r="D1724" s="170"/>
      <c r="E1724" s="170"/>
      <c r="F1724" s="170"/>
      <c r="G1724" s="171"/>
    </row>
    <row r="1725" spans="1:7" x14ac:dyDescent="0.25">
      <c r="A1725" s="4" t="s">
        <v>389</v>
      </c>
      <c r="B1725" s="169" t="s">
        <v>1260</v>
      </c>
      <c r="C1725" s="170"/>
      <c r="D1725" s="170"/>
      <c r="E1725" s="170"/>
      <c r="F1725" s="170"/>
      <c r="G1725" s="171"/>
    </row>
    <row r="1726" spans="1:7" ht="26.25" x14ac:dyDescent="0.25">
      <c r="A1726" s="4">
        <v>1305</v>
      </c>
      <c r="B1726" s="130" t="s">
        <v>608</v>
      </c>
      <c r="C1726" s="123">
        <v>406</v>
      </c>
      <c r="D1726" s="91" t="s">
        <v>1696</v>
      </c>
      <c r="E1726" s="31">
        <f>SUM(G1726/1.18)</f>
        <v>1694.9152542372883</v>
      </c>
      <c r="F1726" s="31">
        <f>SUM(E1726*18/100)</f>
        <v>305.08474576271192</v>
      </c>
      <c r="G1726" s="72">
        <v>2000</v>
      </c>
    </row>
    <row r="1727" spans="1:7" ht="39" x14ac:dyDescent="0.25">
      <c r="A1727" s="41">
        <f t="shared" ref="A1727:A1736" si="105">SUM(A1726+1)</f>
        <v>1306</v>
      </c>
      <c r="B1727" s="130" t="s">
        <v>609</v>
      </c>
      <c r="C1727" s="123">
        <v>406</v>
      </c>
      <c r="D1727" s="145" t="s">
        <v>1896</v>
      </c>
      <c r="E1727" s="31">
        <f>SUM(G1727/1.18)</f>
        <v>2.5423728813559325</v>
      </c>
      <c r="F1727" s="31">
        <f>SUM(E1727*18/100)</f>
        <v>0.4576271186440678</v>
      </c>
      <c r="G1727" s="31">
        <v>3</v>
      </c>
    </row>
    <row r="1728" spans="1:7" ht="51.75" x14ac:dyDescent="0.25">
      <c r="A1728" s="41">
        <f t="shared" si="105"/>
        <v>1307</v>
      </c>
      <c r="B1728" s="130" t="s">
        <v>610</v>
      </c>
      <c r="C1728" s="123">
        <v>406</v>
      </c>
      <c r="D1728" s="146" t="s">
        <v>1917</v>
      </c>
      <c r="E1728" s="31">
        <f>SUM(G1728/1.18)</f>
        <v>3.3898305084745766</v>
      </c>
      <c r="F1728" s="31">
        <f>SUM(E1728*18/100)</f>
        <v>0.61016949152542377</v>
      </c>
      <c r="G1728" s="31">
        <v>4</v>
      </c>
    </row>
    <row r="1729" spans="1:7" ht="39" x14ac:dyDescent="0.25">
      <c r="A1729" s="41">
        <f t="shared" si="105"/>
        <v>1308</v>
      </c>
      <c r="B1729" s="130" t="s">
        <v>611</v>
      </c>
      <c r="C1729" s="123">
        <v>406</v>
      </c>
      <c r="D1729" s="146" t="s">
        <v>1938</v>
      </c>
      <c r="E1729" s="31">
        <f>SUM(G1729/1.18)</f>
        <v>1.0593220338983051</v>
      </c>
      <c r="F1729" s="31">
        <f>SUM(E1729*18/100)</f>
        <v>0.19067796610169491</v>
      </c>
      <c r="G1729" s="31">
        <v>1.25</v>
      </c>
    </row>
    <row r="1730" spans="1:7" s="65" customFormat="1" ht="64.5" x14ac:dyDescent="0.25">
      <c r="A1730" s="41">
        <f t="shared" si="105"/>
        <v>1309</v>
      </c>
      <c r="B1730" s="130" t="s">
        <v>612</v>
      </c>
      <c r="C1730" s="123">
        <v>406</v>
      </c>
      <c r="D1730" s="146" t="s">
        <v>1959</v>
      </c>
      <c r="E1730" s="31">
        <f>SUM(G1730/1.18)</f>
        <v>0.42372881355932207</v>
      </c>
      <c r="F1730" s="31">
        <f>SUM(E1730*18/100)</f>
        <v>7.6271186440677971E-2</v>
      </c>
      <c r="G1730" s="31">
        <v>0.5</v>
      </c>
    </row>
    <row r="1731" spans="1:7" s="65" customFormat="1" x14ac:dyDescent="0.25">
      <c r="A1731" s="41"/>
      <c r="B1731" s="169" t="s">
        <v>1261</v>
      </c>
      <c r="C1731" s="170"/>
      <c r="D1731" s="170"/>
      <c r="E1731" s="170"/>
      <c r="F1731" s="170"/>
      <c r="G1731" s="171"/>
    </row>
    <row r="1732" spans="1:7" s="65" customFormat="1" ht="39" x14ac:dyDescent="0.25">
      <c r="A1732" s="41">
        <v>1310</v>
      </c>
      <c r="B1732" s="131" t="s">
        <v>608</v>
      </c>
      <c r="C1732" s="123">
        <v>406</v>
      </c>
      <c r="D1732" s="91" t="s">
        <v>1697</v>
      </c>
      <c r="E1732" s="31">
        <f>SUM(G1732/1.18)</f>
        <v>2542.3728813559323</v>
      </c>
      <c r="F1732" s="31">
        <f>SUM(E1732*18/100)</f>
        <v>457.62711864406782</v>
      </c>
      <c r="G1732" s="72">
        <v>3000</v>
      </c>
    </row>
    <row r="1733" spans="1:7" s="65" customFormat="1" ht="51.75" x14ac:dyDescent="0.25">
      <c r="A1733" s="41">
        <f t="shared" si="105"/>
        <v>1311</v>
      </c>
      <c r="B1733" s="130" t="s">
        <v>609</v>
      </c>
      <c r="C1733" s="123">
        <v>406</v>
      </c>
      <c r="D1733" s="145" t="s">
        <v>1897</v>
      </c>
      <c r="E1733" s="31">
        <f>SUM(G1733/1.18)</f>
        <v>5.0847457627118651</v>
      </c>
      <c r="F1733" s="31">
        <f>SUM(E1733*18/100)</f>
        <v>0.9152542372881356</v>
      </c>
      <c r="G1733" s="31">
        <v>6</v>
      </c>
    </row>
    <row r="1734" spans="1:7" s="65" customFormat="1" ht="51.75" x14ac:dyDescent="0.25">
      <c r="A1734" s="41">
        <f t="shared" si="105"/>
        <v>1312</v>
      </c>
      <c r="B1734" s="130" t="s">
        <v>610</v>
      </c>
      <c r="C1734" s="123">
        <v>406</v>
      </c>
      <c r="D1734" s="146" t="s">
        <v>1918</v>
      </c>
      <c r="E1734" s="31">
        <f>SUM(G1734/1.18)</f>
        <v>6.3559322033898304</v>
      </c>
      <c r="F1734" s="31">
        <f>SUM(E1734*18/100)</f>
        <v>1.1440677966101693</v>
      </c>
      <c r="G1734" s="31">
        <v>7.5</v>
      </c>
    </row>
    <row r="1735" spans="1:7" s="65" customFormat="1" ht="51.75" x14ac:dyDescent="0.25">
      <c r="A1735" s="41">
        <f t="shared" si="105"/>
        <v>1313</v>
      </c>
      <c r="B1735" s="130" t="s">
        <v>611</v>
      </c>
      <c r="C1735" s="123">
        <v>406</v>
      </c>
      <c r="D1735" s="146" t="s">
        <v>1939</v>
      </c>
      <c r="E1735" s="31">
        <f>SUM(G1735/1.18)</f>
        <v>1.6949152542372883</v>
      </c>
      <c r="F1735" s="31">
        <f>SUM(E1735*18/100)</f>
        <v>0.30508474576271188</v>
      </c>
      <c r="G1735" s="31">
        <v>2</v>
      </c>
    </row>
    <row r="1736" spans="1:7" s="65" customFormat="1" ht="64.5" x14ac:dyDescent="0.25">
      <c r="A1736" s="41">
        <f t="shared" si="105"/>
        <v>1314</v>
      </c>
      <c r="B1736" s="130" t="s">
        <v>612</v>
      </c>
      <c r="C1736" s="123">
        <v>406</v>
      </c>
      <c r="D1736" s="146" t="s">
        <v>1960</v>
      </c>
      <c r="E1736" s="31">
        <f>SUM(G1736/1.18)</f>
        <v>0.63559322033898313</v>
      </c>
      <c r="F1736" s="31">
        <f>SUM(E1736*18/100)</f>
        <v>0.11440677966101695</v>
      </c>
      <c r="G1736" s="31">
        <v>0.75</v>
      </c>
    </row>
    <row r="1737" spans="1:7" s="65" customFormat="1" x14ac:dyDescent="0.25">
      <c r="A1737" s="4" t="s">
        <v>389</v>
      </c>
      <c r="B1737" s="169" t="s">
        <v>1262</v>
      </c>
      <c r="C1737" s="170"/>
      <c r="D1737" s="170"/>
      <c r="E1737" s="170"/>
      <c r="F1737" s="170"/>
      <c r="G1737" s="171"/>
    </row>
    <row r="1738" spans="1:7" s="65" customFormat="1" ht="39" x14ac:dyDescent="0.25">
      <c r="A1738" s="4">
        <v>1315</v>
      </c>
      <c r="B1738" s="131" t="s">
        <v>608</v>
      </c>
      <c r="C1738" s="123">
        <v>406</v>
      </c>
      <c r="D1738" s="91" t="s">
        <v>1797</v>
      </c>
      <c r="E1738" s="31">
        <f>SUM(G1738/1.18)</f>
        <v>1271.1864406779662</v>
      </c>
      <c r="F1738" s="31">
        <f>SUM(E1738*18/100)</f>
        <v>228.81355932203391</v>
      </c>
      <c r="G1738" s="72">
        <v>1500</v>
      </c>
    </row>
    <row r="1739" spans="1:7" s="65" customFormat="1" ht="51.75" x14ac:dyDescent="0.25">
      <c r="A1739" s="41">
        <f t="shared" ref="A1739:A1744" si="106">SUM(A1738+1)</f>
        <v>1316</v>
      </c>
      <c r="B1739" s="130" t="s">
        <v>609</v>
      </c>
      <c r="C1739" s="123">
        <v>406</v>
      </c>
      <c r="D1739" s="145" t="s">
        <v>1898</v>
      </c>
      <c r="E1739" s="31">
        <f>SUM(G1739/1.18)</f>
        <v>2.5423728813559325</v>
      </c>
      <c r="F1739" s="31">
        <f>SUM(E1739*18/100)</f>
        <v>0.4576271186440678</v>
      </c>
      <c r="G1739" s="31">
        <v>3</v>
      </c>
    </row>
    <row r="1740" spans="1:7" ht="64.5" x14ac:dyDescent="0.25">
      <c r="A1740" s="41">
        <f t="shared" si="106"/>
        <v>1317</v>
      </c>
      <c r="B1740" s="130" t="s">
        <v>610</v>
      </c>
      <c r="C1740" s="123">
        <v>406</v>
      </c>
      <c r="D1740" s="146" t="s">
        <v>1919</v>
      </c>
      <c r="E1740" s="31">
        <f>SUM(G1740/1.18)</f>
        <v>3.3898305084745766</v>
      </c>
      <c r="F1740" s="31">
        <f>SUM(E1740*18/100)</f>
        <v>0.61016949152542377</v>
      </c>
      <c r="G1740" s="31">
        <v>4</v>
      </c>
    </row>
    <row r="1741" spans="1:7" x14ac:dyDescent="0.25">
      <c r="A1741" s="132"/>
      <c r="B1741" s="133"/>
      <c r="C1741" s="76"/>
      <c r="D1741" s="62"/>
      <c r="E1741" s="59"/>
      <c r="F1741" s="59"/>
      <c r="G1741" s="59"/>
    </row>
    <row r="1742" spans="1:7" ht="43.5" x14ac:dyDescent="0.25">
      <c r="A1742" s="115" t="s">
        <v>2</v>
      </c>
      <c r="B1742" s="116"/>
      <c r="C1742" s="115" t="s">
        <v>3</v>
      </c>
      <c r="D1742" s="116" t="s">
        <v>4</v>
      </c>
      <c r="E1742" s="102" t="s">
        <v>14</v>
      </c>
      <c r="F1742" s="102" t="s">
        <v>5</v>
      </c>
      <c r="G1742" s="102" t="s">
        <v>15</v>
      </c>
    </row>
    <row r="1743" spans="1:7" ht="51.75" x14ac:dyDescent="0.25">
      <c r="A1743" s="41">
        <f>SUM(A1740+1)</f>
        <v>1318</v>
      </c>
      <c r="B1743" s="130" t="s">
        <v>611</v>
      </c>
      <c r="C1743" s="123">
        <v>406</v>
      </c>
      <c r="D1743" s="146" t="s">
        <v>1940</v>
      </c>
      <c r="E1743" s="31">
        <f>SUM(G1743/1.18)</f>
        <v>1.0593220338983051</v>
      </c>
      <c r="F1743" s="31">
        <f>SUM(E1743*18/100)</f>
        <v>0.19067796610169491</v>
      </c>
      <c r="G1743" s="31">
        <v>1.25</v>
      </c>
    </row>
    <row r="1744" spans="1:7" ht="77.25" x14ac:dyDescent="0.25">
      <c r="A1744" s="41">
        <f t="shared" si="106"/>
        <v>1319</v>
      </c>
      <c r="B1744" s="130" t="s">
        <v>612</v>
      </c>
      <c r="C1744" s="123">
        <v>406</v>
      </c>
      <c r="D1744" s="146" t="s">
        <v>1961</v>
      </c>
      <c r="E1744" s="31">
        <f>SUM(G1744/1.18)</f>
        <v>0.42372881355932207</v>
      </c>
      <c r="F1744" s="31">
        <f>SUM(E1744*18/100)</f>
        <v>7.6271186440677971E-2</v>
      </c>
      <c r="G1744" s="31">
        <v>0.5</v>
      </c>
    </row>
    <row r="1745" spans="1:7" x14ac:dyDescent="0.25">
      <c r="A1745" s="4"/>
      <c r="B1745" s="169" t="s">
        <v>1263</v>
      </c>
      <c r="C1745" s="170"/>
      <c r="D1745" s="170"/>
      <c r="E1745" s="170"/>
      <c r="F1745" s="170"/>
      <c r="G1745" s="171"/>
    </row>
    <row r="1746" spans="1:7" ht="39" x14ac:dyDescent="0.25">
      <c r="A1746" s="4">
        <v>1320</v>
      </c>
      <c r="B1746" s="131" t="s">
        <v>608</v>
      </c>
      <c r="C1746" s="123">
        <v>406</v>
      </c>
      <c r="D1746" s="91" t="s">
        <v>1798</v>
      </c>
      <c r="E1746" s="31">
        <f>SUM(G1746/1.18)</f>
        <v>4237.2881355932204</v>
      </c>
      <c r="F1746" s="31">
        <f>SUM(E1746*18/100)</f>
        <v>762.71186440677968</v>
      </c>
      <c r="G1746" s="72">
        <v>5000</v>
      </c>
    </row>
    <row r="1747" spans="1:7" ht="51.75" x14ac:dyDescent="0.25">
      <c r="A1747" s="41">
        <f t="shared" ref="A1747:A1750" si="107">SUM(A1746+1)</f>
        <v>1321</v>
      </c>
      <c r="B1747" s="130" t="s">
        <v>609</v>
      </c>
      <c r="C1747" s="123">
        <v>406</v>
      </c>
      <c r="D1747" s="145" t="s">
        <v>1899</v>
      </c>
      <c r="E1747" s="31">
        <f>SUM(G1747/1.18)</f>
        <v>12.711864406779661</v>
      </c>
      <c r="F1747" s="31">
        <f>SUM(E1747*18/100)</f>
        <v>2.2881355932203387</v>
      </c>
      <c r="G1747" s="31">
        <v>15</v>
      </c>
    </row>
    <row r="1748" spans="1:7" ht="64.5" x14ac:dyDescent="0.25">
      <c r="A1748" s="41">
        <f t="shared" si="107"/>
        <v>1322</v>
      </c>
      <c r="B1748" s="130" t="s">
        <v>610</v>
      </c>
      <c r="C1748" s="123">
        <v>406</v>
      </c>
      <c r="D1748" s="146" t="s">
        <v>1920</v>
      </c>
      <c r="E1748" s="31">
        <f>SUM(G1748/1.18)</f>
        <v>16.949152542372882</v>
      </c>
      <c r="F1748" s="31">
        <f>SUM(E1748*18/100)</f>
        <v>3.0508474576271185</v>
      </c>
      <c r="G1748" s="31">
        <v>20</v>
      </c>
    </row>
    <row r="1749" spans="1:7" ht="51.75" x14ac:dyDescent="0.25">
      <c r="A1749" s="41">
        <f t="shared" si="107"/>
        <v>1323</v>
      </c>
      <c r="B1749" s="130" t="s">
        <v>611</v>
      </c>
      <c r="C1749" s="123">
        <v>406</v>
      </c>
      <c r="D1749" s="146" t="s">
        <v>1941</v>
      </c>
      <c r="E1749" s="31">
        <f>SUM(G1749/1.18)</f>
        <v>8.4745762711864412</v>
      </c>
      <c r="F1749" s="31">
        <f>SUM(E1749*18/100)</f>
        <v>1.5254237288135593</v>
      </c>
      <c r="G1749" s="31">
        <v>10</v>
      </c>
    </row>
    <row r="1750" spans="1:7" ht="77.25" x14ac:dyDescent="0.25">
      <c r="A1750" s="41">
        <f t="shared" si="107"/>
        <v>1324</v>
      </c>
      <c r="B1750" s="130" t="s">
        <v>612</v>
      </c>
      <c r="C1750" s="123">
        <v>406</v>
      </c>
      <c r="D1750" s="146" t="s">
        <v>1962</v>
      </c>
      <c r="E1750" s="31">
        <f>SUM(G1750/1.18)</f>
        <v>2.1186440677966103</v>
      </c>
      <c r="F1750" s="31">
        <f>SUM(E1750*18/100)</f>
        <v>0.38135593220338981</v>
      </c>
      <c r="G1750" s="31">
        <v>2.5</v>
      </c>
    </row>
    <row r="1751" spans="1:7" x14ac:dyDescent="0.25">
      <c r="A1751" s="4"/>
      <c r="B1751" s="169" t="s">
        <v>1264</v>
      </c>
      <c r="C1751" s="170"/>
      <c r="D1751" s="170"/>
      <c r="E1751" s="170"/>
      <c r="F1751" s="170"/>
      <c r="G1751" s="171"/>
    </row>
    <row r="1752" spans="1:7" ht="39" x14ac:dyDescent="0.25">
      <c r="A1752" s="4">
        <v>1325</v>
      </c>
      <c r="B1752" s="131" t="s">
        <v>608</v>
      </c>
      <c r="C1752" s="123">
        <v>406</v>
      </c>
      <c r="D1752" s="91" t="s">
        <v>1698</v>
      </c>
      <c r="E1752" s="31">
        <f>SUM(G1752/1.18)</f>
        <v>2118.6440677966102</v>
      </c>
      <c r="F1752" s="31">
        <f>SUM(E1752*18/100)</f>
        <v>381.35593220338984</v>
      </c>
      <c r="G1752" s="72">
        <v>2500</v>
      </c>
    </row>
    <row r="1753" spans="1:7" ht="51.75" x14ac:dyDescent="0.25">
      <c r="A1753" s="41">
        <f t="shared" ref="A1753:A1756" si="108">SUM(A1752+1)</f>
        <v>1326</v>
      </c>
      <c r="B1753" s="130" t="s">
        <v>609</v>
      </c>
      <c r="C1753" s="123">
        <v>406</v>
      </c>
      <c r="D1753" s="145" t="s">
        <v>1900</v>
      </c>
      <c r="E1753" s="31">
        <f>SUM(G1753/1.18)</f>
        <v>3.8135593220338984</v>
      </c>
      <c r="F1753" s="31">
        <f>SUM(E1753*18/100)</f>
        <v>0.68644067796610175</v>
      </c>
      <c r="G1753" s="72">
        <v>4.5</v>
      </c>
    </row>
    <row r="1754" spans="1:7" ht="64.5" x14ac:dyDescent="0.25">
      <c r="A1754" s="41">
        <f t="shared" si="108"/>
        <v>1327</v>
      </c>
      <c r="B1754" s="130" t="s">
        <v>610</v>
      </c>
      <c r="C1754" s="123">
        <v>406</v>
      </c>
      <c r="D1754" s="146" t="s">
        <v>1921</v>
      </c>
      <c r="E1754" s="31">
        <f>SUM(G1754/1.18)</f>
        <v>5.0847457627118651</v>
      </c>
      <c r="F1754" s="31">
        <f>SUM(E1754*18/100)</f>
        <v>0.9152542372881356</v>
      </c>
      <c r="G1754" s="31">
        <v>6</v>
      </c>
    </row>
    <row r="1755" spans="1:7" ht="51.75" x14ac:dyDescent="0.25">
      <c r="A1755" s="41">
        <f t="shared" si="108"/>
        <v>1328</v>
      </c>
      <c r="B1755" s="130" t="s">
        <v>611</v>
      </c>
      <c r="C1755" s="123">
        <v>406</v>
      </c>
      <c r="D1755" s="146" t="s">
        <v>1942</v>
      </c>
      <c r="E1755" s="31">
        <f>SUM(G1755/1.18)</f>
        <v>1.0593220338983051</v>
      </c>
      <c r="F1755" s="31">
        <f>SUM(E1755*18/100)</f>
        <v>0.19067796610169491</v>
      </c>
      <c r="G1755" s="31">
        <v>1.25</v>
      </c>
    </row>
    <row r="1756" spans="1:7" ht="77.25" x14ac:dyDescent="0.25">
      <c r="A1756" s="43">
        <f t="shared" si="108"/>
        <v>1329</v>
      </c>
      <c r="B1756" s="134" t="s">
        <v>612</v>
      </c>
      <c r="C1756" s="135">
        <v>406</v>
      </c>
      <c r="D1756" s="100" t="s">
        <v>1963</v>
      </c>
      <c r="E1756" s="44">
        <f>SUM(G1756/1.18)</f>
        <v>0.42372881355932207</v>
      </c>
      <c r="F1756" s="44">
        <f>SUM(E1756*18/100)</f>
        <v>7.6271186440677971E-2</v>
      </c>
      <c r="G1756" s="44">
        <v>0.5</v>
      </c>
    </row>
    <row r="1757" spans="1:7" x14ac:dyDescent="0.25">
      <c r="A1757" s="136"/>
      <c r="B1757" s="137"/>
      <c r="C1757" s="138"/>
      <c r="D1757" s="101"/>
      <c r="E1757" s="99"/>
      <c r="F1757" s="99"/>
      <c r="G1757" s="99"/>
    </row>
    <row r="1758" spans="1:7" ht="43.5" x14ac:dyDescent="0.25">
      <c r="A1758" s="115" t="s">
        <v>2</v>
      </c>
      <c r="B1758" s="116"/>
      <c r="C1758" s="115" t="s">
        <v>3</v>
      </c>
      <c r="D1758" s="116" t="s">
        <v>4</v>
      </c>
      <c r="E1758" s="102" t="s">
        <v>14</v>
      </c>
      <c r="F1758" s="102" t="s">
        <v>5</v>
      </c>
      <c r="G1758" s="102" t="s">
        <v>15</v>
      </c>
    </row>
    <row r="1759" spans="1:7" x14ac:dyDescent="0.25">
      <c r="A1759" s="4"/>
      <c r="B1759" s="169" t="s">
        <v>1265</v>
      </c>
      <c r="C1759" s="170"/>
      <c r="D1759" s="170"/>
      <c r="E1759" s="170"/>
      <c r="F1759" s="170"/>
      <c r="G1759" s="171"/>
    </row>
    <row r="1760" spans="1:7" ht="26.25" x14ac:dyDescent="0.25">
      <c r="A1760" s="4">
        <v>1330</v>
      </c>
      <c r="B1760" s="131" t="s">
        <v>608</v>
      </c>
      <c r="C1760" s="123">
        <v>406</v>
      </c>
      <c r="D1760" s="91" t="s">
        <v>1699</v>
      </c>
      <c r="E1760" s="31">
        <f>SUM(G1760/1.18)</f>
        <v>2118.6440677966102</v>
      </c>
      <c r="F1760" s="31">
        <f>SUM(E1760*18/100)</f>
        <v>381.35593220338984</v>
      </c>
      <c r="G1760" s="72">
        <v>2500</v>
      </c>
    </row>
    <row r="1761" spans="1:7" ht="39" x14ac:dyDescent="0.25">
      <c r="A1761" s="41">
        <f t="shared" ref="A1761:A1764" si="109">SUM(A1760+1)</f>
        <v>1331</v>
      </c>
      <c r="B1761" s="130" t="s">
        <v>609</v>
      </c>
      <c r="C1761" s="123">
        <v>406</v>
      </c>
      <c r="D1761" s="145" t="s">
        <v>1901</v>
      </c>
      <c r="E1761" s="31">
        <f>SUM(G1761/1.18)</f>
        <v>4.2372881355932206</v>
      </c>
      <c r="F1761" s="31">
        <f>SUM(E1761*18/100)</f>
        <v>0.76271186440677963</v>
      </c>
      <c r="G1761" s="31">
        <v>5</v>
      </c>
    </row>
    <row r="1762" spans="1:7" ht="51.75" x14ac:dyDescent="0.25">
      <c r="A1762" s="41">
        <f t="shared" si="109"/>
        <v>1332</v>
      </c>
      <c r="B1762" s="130" t="s">
        <v>610</v>
      </c>
      <c r="C1762" s="123">
        <v>406</v>
      </c>
      <c r="D1762" s="146" t="s">
        <v>1922</v>
      </c>
      <c r="E1762" s="31">
        <f>SUM(G1762/1.18)</f>
        <v>5.0847457627118651</v>
      </c>
      <c r="F1762" s="31">
        <f>SUM(E1762*18/100)</f>
        <v>0.9152542372881356</v>
      </c>
      <c r="G1762" s="31">
        <v>6</v>
      </c>
    </row>
    <row r="1763" spans="1:7" ht="51.75" x14ac:dyDescent="0.25">
      <c r="A1763" s="41">
        <f t="shared" si="109"/>
        <v>1333</v>
      </c>
      <c r="B1763" s="130" t="s">
        <v>611</v>
      </c>
      <c r="C1763" s="123">
        <v>406</v>
      </c>
      <c r="D1763" s="146" t="s">
        <v>1943</v>
      </c>
      <c r="E1763" s="31">
        <f>SUM(G1763/1.18)</f>
        <v>1.2711864406779663</v>
      </c>
      <c r="F1763" s="31">
        <f>SUM(E1763*18/100)</f>
        <v>0.2288135593220339</v>
      </c>
      <c r="G1763" s="31">
        <v>1.5</v>
      </c>
    </row>
    <row r="1764" spans="1:7" ht="64.5" x14ac:dyDescent="0.25">
      <c r="A1764" s="41">
        <f t="shared" si="109"/>
        <v>1334</v>
      </c>
      <c r="B1764" s="130" t="s">
        <v>612</v>
      </c>
      <c r="C1764" s="123">
        <v>406</v>
      </c>
      <c r="D1764" s="146" t="s">
        <v>1964</v>
      </c>
      <c r="E1764" s="31">
        <f>SUM(G1764/1.18)</f>
        <v>0.63559322033898313</v>
      </c>
      <c r="F1764" s="31">
        <f>SUM(E1764*18/100)</f>
        <v>0.11440677966101695</v>
      </c>
      <c r="G1764" s="31">
        <v>0.75</v>
      </c>
    </row>
    <row r="1765" spans="1:7" x14ac:dyDescent="0.25">
      <c r="A1765" s="4"/>
      <c r="B1765" s="169" t="s">
        <v>1266</v>
      </c>
      <c r="C1765" s="170"/>
      <c r="D1765" s="170"/>
      <c r="E1765" s="170"/>
      <c r="F1765" s="170"/>
      <c r="G1765" s="171"/>
    </row>
    <row r="1766" spans="1:7" ht="39" x14ac:dyDescent="0.25">
      <c r="A1766" s="4">
        <v>1335</v>
      </c>
      <c r="B1766" s="131" t="s">
        <v>608</v>
      </c>
      <c r="C1766" s="123">
        <v>406</v>
      </c>
      <c r="D1766" s="91" t="s">
        <v>1799</v>
      </c>
      <c r="E1766" s="31">
        <f>SUM(G1766/1.18)</f>
        <v>2542.3728813559323</v>
      </c>
      <c r="F1766" s="31">
        <f>SUM(E1766*18/100)</f>
        <v>457.62711864406782</v>
      </c>
      <c r="G1766" s="72">
        <v>3000</v>
      </c>
    </row>
    <row r="1767" spans="1:7" ht="51.75" x14ac:dyDescent="0.25">
      <c r="A1767" s="41">
        <f t="shared" ref="A1767:A1770" si="110">SUM(A1766+1)</f>
        <v>1336</v>
      </c>
      <c r="B1767" s="130" t="s">
        <v>609</v>
      </c>
      <c r="C1767" s="123">
        <v>406</v>
      </c>
      <c r="D1767" s="145" t="s">
        <v>1902</v>
      </c>
      <c r="E1767" s="31">
        <f>SUM(G1767/1.18)</f>
        <v>5.0847457627118651</v>
      </c>
      <c r="F1767" s="31">
        <f>SUM(E1767*18/100)</f>
        <v>0.9152542372881356</v>
      </c>
      <c r="G1767" s="31">
        <v>6</v>
      </c>
    </row>
    <row r="1768" spans="1:7" ht="51.75" x14ac:dyDescent="0.25">
      <c r="A1768" s="41">
        <f t="shared" si="110"/>
        <v>1337</v>
      </c>
      <c r="B1768" s="130" t="s">
        <v>610</v>
      </c>
      <c r="C1768" s="123">
        <v>406</v>
      </c>
      <c r="D1768" s="146" t="s">
        <v>1923</v>
      </c>
      <c r="E1768" s="31">
        <f>SUM(G1768/1.18)</f>
        <v>6.3559322033898304</v>
      </c>
      <c r="F1768" s="31">
        <f>SUM(E1768*18/100)</f>
        <v>1.1440677966101693</v>
      </c>
      <c r="G1768" s="31">
        <v>7.5</v>
      </c>
    </row>
    <row r="1769" spans="1:7" ht="51.75" x14ac:dyDescent="0.25">
      <c r="A1769" s="41">
        <f t="shared" si="110"/>
        <v>1338</v>
      </c>
      <c r="B1769" s="130" t="s">
        <v>611</v>
      </c>
      <c r="C1769" s="123">
        <v>406</v>
      </c>
      <c r="D1769" s="146" t="s">
        <v>1944</v>
      </c>
      <c r="E1769" s="31">
        <f>SUM(G1769/1.18)</f>
        <v>1.6949152542372883</v>
      </c>
      <c r="F1769" s="31">
        <f>SUM(E1769*18/100)</f>
        <v>0.30508474576271188</v>
      </c>
      <c r="G1769" s="31">
        <v>2</v>
      </c>
    </row>
    <row r="1770" spans="1:7" ht="77.25" x14ac:dyDescent="0.25">
      <c r="A1770" s="41">
        <f t="shared" si="110"/>
        <v>1339</v>
      </c>
      <c r="B1770" s="130" t="s">
        <v>612</v>
      </c>
      <c r="C1770" s="123">
        <v>406</v>
      </c>
      <c r="D1770" s="146" t="s">
        <v>1965</v>
      </c>
      <c r="E1770" s="31">
        <f>SUM(G1770/1.18)</f>
        <v>0.63559322033898313</v>
      </c>
      <c r="F1770" s="31">
        <f>SUM(E1770*18/100)</f>
        <v>0.11440677966101695</v>
      </c>
      <c r="G1770" s="31">
        <v>0.75</v>
      </c>
    </row>
    <row r="1771" spans="1:7" x14ac:dyDescent="0.25">
      <c r="A1771" s="4"/>
      <c r="B1771" s="169" t="s">
        <v>1267</v>
      </c>
      <c r="C1771" s="170"/>
      <c r="D1771" s="170"/>
      <c r="E1771" s="170"/>
      <c r="F1771" s="170"/>
      <c r="G1771" s="171"/>
    </row>
    <row r="1772" spans="1:7" ht="39" x14ac:dyDescent="0.25">
      <c r="A1772" s="4">
        <v>1340</v>
      </c>
      <c r="B1772" s="131" t="s">
        <v>608</v>
      </c>
      <c r="C1772" s="123">
        <v>406</v>
      </c>
      <c r="D1772" s="91" t="s">
        <v>1700</v>
      </c>
      <c r="E1772" s="31">
        <f>SUM(G1772/1.18)</f>
        <v>847.45762711864415</v>
      </c>
      <c r="F1772" s="31">
        <f>SUM(E1772*18/100)</f>
        <v>152.54237288135596</v>
      </c>
      <c r="G1772" s="26">
        <v>1000</v>
      </c>
    </row>
    <row r="1773" spans="1:7" ht="51.75" x14ac:dyDescent="0.25">
      <c r="A1773" s="41">
        <f t="shared" ref="A1773:A1774" si="111">SUM(A1772+1)</f>
        <v>1341</v>
      </c>
      <c r="B1773" s="130" t="s">
        <v>609</v>
      </c>
      <c r="C1773" s="123">
        <v>406</v>
      </c>
      <c r="D1773" s="145" t="s">
        <v>1903</v>
      </c>
      <c r="E1773" s="31">
        <f>SUM(G1773/1.18)</f>
        <v>1.6949152542372883</v>
      </c>
      <c r="F1773" s="31">
        <f>SUM(E1773*18/100)</f>
        <v>0.30508474576271188</v>
      </c>
      <c r="G1773" s="31">
        <v>2</v>
      </c>
    </row>
    <row r="1774" spans="1:7" ht="64.5" x14ac:dyDescent="0.25">
      <c r="A1774" s="41">
        <f t="shared" si="111"/>
        <v>1342</v>
      </c>
      <c r="B1774" s="130" t="s">
        <v>610</v>
      </c>
      <c r="C1774" s="123">
        <v>406</v>
      </c>
      <c r="D1774" s="146" t="s">
        <v>1924</v>
      </c>
      <c r="E1774" s="31">
        <f>SUM(G1774/1.18)</f>
        <v>2.1186440677966103</v>
      </c>
      <c r="F1774" s="31">
        <f>SUM(E1774*18/100)</f>
        <v>0.38135593220338981</v>
      </c>
      <c r="G1774" s="31">
        <v>2.5</v>
      </c>
    </row>
    <row r="1775" spans="1:7" ht="43.5" x14ac:dyDescent="0.25">
      <c r="A1775" s="115" t="s">
        <v>2</v>
      </c>
      <c r="B1775" s="116"/>
      <c r="C1775" s="115" t="s">
        <v>3</v>
      </c>
      <c r="D1775" s="116" t="s">
        <v>4</v>
      </c>
      <c r="E1775" s="102" t="s">
        <v>14</v>
      </c>
      <c r="F1775" s="102" t="s">
        <v>5</v>
      </c>
      <c r="G1775" s="102" t="s">
        <v>15</v>
      </c>
    </row>
    <row r="1776" spans="1:7" ht="51.75" x14ac:dyDescent="0.25">
      <c r="A1776" s="43">
        <f>SUM(A1774+1)</f>
        <v>1343</v>
      </c>
      <c r="B1776" s="134" t="s">
        <v>611</v>
      </c>
      <c r="C1776" s="135">
        <v>406</v>
      </c>
      <c r="D1776" s="100" t="s">
        <v>1945</v>
      </c>
      <c r="E1776" s="44">
        <f>SUM(G1776/1.18)</f>
        <v>0.63559322033898313</v>
      </c>
      <c r="F1776" s="44">
        <f>SUM(E1776*18/100)</f>
        <v>0.11440677966101695</v>
      </c>
      <c r="G1776" s="44">
        <v>0.75</v>
      </c>
    </row>
    <row r="1777" spans="1:7" ht="77.25" x14ac:dyDescent="0.25">
      <c r="A1777" s="41">
        <f>SUM(A1776+1)</f>
        <v>1344</v>
      </c>
      <c r="B1777" s="130" t="s">
        <v>612</v>
      </c>
      <c r="C1777" s="123">
        <v>406</v>
      </c>
      <c r="D1777" s="146" t="s">
        <v>1966</v>
      </c>
      <c r="E1777" s="31">
        <f>SUM(G1777/1.18)</f>
        <v>0.42372881355932207</v>
      </c>
      <c r="F1777" s="31">
        <f>SUM(E1777*18/100)</f>
        <v>7.6271186440677971E-2</v>
      </c>
      <c r="G1777" s="31">
        <v>0.5</v>
      </c>
    </row>
    <row r="1778" spans="1:7" x14ac:dyDescent="0.25">
      <c r="A1778" s="4"/>
      <c r="B1778" s="169" t="s">
        <v>1268</v>
      </c>
      <c r="C1778" s="170"/>
      <c r="D1778" s="170"/>
      <c r="E1778" s="170"/>
      <c r="F1778" s="170"/>
      <c r="G1778" s="171"/>
    </row>
    <row r="1779" spans="1:7" ht="39" x14ac:dyDescent="0.25">
      <c r="A1779" s="4">
        <f>SUM(A1777+1)</f>
        <v>1345</v>
      </c>
      <c r="B1779" s="131" t="s">
        <v>608</v>
      </c>
      <c r="C1779" s="123">
        <v>406</v>
      </c>
      <c r="D1779" s="91" t="s">
        <v>1701</v>
      </c>
      <c r="E1779" s="31">
        <f>SUM(G1779/1.18)</f>
        <v>423.72881355932208</v>
      </c>
      <c r="F1779" s="31">
        <f>SUM(E1779*18/100)</f>
        <v>76.27118644067798</v>
      </c>
      <c r="G1779" s="26">
        <v>500</v>
      </c>
    </row>
    <row r="1780" spans="1:7" ht="51.75" x14ac:dyDescent="0.25">
      <c r="A1780" s="4">
        <f>SUM(A1779+1)</f>
        <v>1346</v>
      </c>
      <c r="B1780" s="130" t="s">
        <v>609</v>
      </c>
      <c r="C1780" s="123">
        <v>406</v>
      </c>
      <c r="D1780" s="145" t="s">
        <v>1904</v>
      </c>
      <c r="E1780" s="31">
        <f>SUM(G1780/1.18)</f>
        <v>0.84745762711864414</v>
      </c>
      <c r="F1780" s="31">
        <f>SUM(E1780*18/100)</f>
        <v>0.15254237288135594</v>
      </c>
      <c r="G1780" s="31">
        <v>1</v>
      </c>
    </row>
    <row r="1781" spans="1:7" ht="51.75" x14ac:dyDescent="0.25">
      <c r="A1781" s="4">
        <f>SUM(A1780+1)</f>
        <v>1347</v>
      </c>
      <c r="B1781" s="130" t="s">
        <v>610</v>
      </c>
      <c r="C1781" s="123">
        <v>406</v>
      </c>
      <c r="D1781" s="146" t="s">
        <v>1925</v>
      </c>
      <c r="E1781" s="31">
        <f>SUM(G1781/1.18)</f>
        <v>1.2711864406779663</v>
      </c>
      <c r="F1781" s="31">
        <f>SUM(E1781*18/100)</f>
        <v>0.2288135593220339</v>
      </c>
      <c r="G1781" s="31">
        <v>1.5</v>
      </c>
    </row>
    <row r="1782" spans="1:7" ht="51.75" x14ac:dyDescent="0.25">
      <c r="A1782" s="4">
        <f>SUM(A1781+1)</f>
        <v>1348</v>
      </c>
      <c r="B1782" s="130" t="s">
        <v>611</v>
      </c>
      <c r="C1782" s="123">
        <v>406</v>
      </c>
      <c r="D1782" s="146" t="s">
        <v>1946</v>
      </c>
      <c r="E1782" s="31">
        <f>SUM(G1782/1.18)</f>
        <v>0.42372881355932207</v>
      </c>
      <c r="F1782" s="31">
        <f>SUM(E1782*18/100)</f>
        <v>7.6271186440677971E-2</v>
      </c>
      <c r="G1782" s="31">
        <v>0.5</v>
      </c>
    </row>
    <row r="1783" spans="1:7" ht="64.5" x14ac:dyDescent="0.25">
      <c r="A1783" s="4">
        <f>SUM(A1782+1)</f>
        <v>1349</v>
      </c>
      <c r="B1783" s="130" t="s">
        <v>612</v>
      </c>
      <c r="C1783" s="123">
        <v>406</v>
      </c>
      <c r="D1783" s="146" t="s">
        <v>1967</v>
      </c>
      <c r="E1783" s="31">
        <f>SUM(G1783/1.18)</f>
        <v>0.21186440677966104</v>
      </c>
      <c r="F1783" s="31">
        <f>SUM(E1783*18/100)</f>
        <v>3.8135593220338986E-2</v>
      </c>
      <c r="G1783" s="31">
        <v>0.25</v>
      </c>
    </row>
    <row r="1784" spans="1:7" x14ac:dyDescent="0.25">
      <c r="A1784" s="4"/>
      <c r="B1784" s="169" t="s">
        <v>1269</v>
      </c>
      <c r="C1784" s="170"/>
      <c r="D1784" s="170"/>
      <c r="E1784" s="170"/>
      <c r="F1784" s="170"/>
      <c r="G1784" s="171"/>
    </row>
    <row r="1785" spans="1:7" ht="39" x14ac:dyDescent="0.25">
      <c r="A1785" s="4">
        <f>SUM(A1783+1)</f>
        <v>1350</v>
      </c>
      <c r="B1785" s="131" t="s">
        <v>608</v>
      </c>
      <c r="C1785" s="123">
        <v>406</v>
      </c>
      <c r="D1785" s="91" t="s">
        <v>1702</v>
      </c>
      <c r="E1785" s="31">
        <f>SUM(G1785/1.18)</f>
        <v>847.45762711864415</v>
      </c>
      <c r="F1785" s="31">
        <f>SUM(E1785*18/100)</f>
        <v>152.54237288135596</v>
      </c>
      <c r="G1785" s="26">
        <v>1000</v>
      </c>
    </row>
    <row r="1786" spans="1:7" ht="51.75" x14ac:dyDescent="0.25">
      <c r="A1786" s="4">
        <f>SUM(A1785+1)</f>
        <v>1351</v>
      </c>
      <c r="B1786" s="130" t="s">
        <v>609</v>
      </c>
      <c r="C1786" s="123">
        <v>406</v>
      </c>
      <c r="D1786" s="145" t="s">
        <v>1905</v>
      </c>
      <c r="E1786" s="31">
        <f>SUM(G1786/1.18)</f>
        <v>1.6949152542372883</v>
      </c>
      <c r="F1786" s="31">
        <f>SUM(E1786*18/100)</f>
        <v>0.30508474576271188</v>
      </c>
      <c r="G1786" s="31">
        <v>2</v>
      </c>
    </row>
    <row r="1787" spans="1:7" ht="64.5" x14ac:dyDescent="0.25">
      <c r="A1787" s="4">
        <f>SUM(A1786+1)</f>
        <v>1352</v>
      </c>
      <c r="B1787" s="130" t="s">
        <v>610</v>
      </c>
      <c r="C1787" s="123">
        <v>406</v>
      </c>
      <c r="D1787" s="146" t="s">
        <v>1926</v>
      </c>
      <c r="E1787" s="31">
        <f>SUM(G1787/1.18)</f>
        <v>2.1186440677966103</v>
      </c>
      <c r="F1787" s="31">
        <f>SUM(E1787*18/100)</f>
        <v>0.38135593220338981</v>
      </c>
      <c r="G1787" s="31">
        <v>2.5</v>
      </c>
    </row>
    <row r="1788" spans="1:7" ht="51.75" x14ac:dyDescent="0.25">
      <c r="A1788" s="4">
        <f>SUM(A1787+1)</f>
        <v>1353</v>
      </c>
      <c r="B1788" s="130" t="s">
        <v>611</v>
      </c>
      <c r="C1788" s="123">
        <v>406</v>
      </c>
      <c r="D1788" s="146" t="s">
        <v>1947</v>
      </c>
      <c r="E1788" s="31">
        <f>SUM(G1788/1.18)</f>
        <v>0.63559322033898313</v>
      </c>
      <c r="F1788" s="31">
        <f>SUM(E1788*18/100)</f>
        <v>0.11440677966101695</v>
      </c>
      <c r="G1788" s="31">
        <v>0.75</v>
      </c>
    </row>
    <row r="1789" spans="1:7" ht="77.25" x14ac:dyDescent="0.25">
      <c r="A1789" s="4">
        <f>SUM(A1788+1)</f>
        <v>1354</v>
      </c>
      <c r="B1789" s="130" t="s">
        <v>612</v>
      </c>
      <c r="C1789" s="123">
        <v>406</v>
      </c>
      <c r="D1789" s="146" t="s">
        <v>1968</v>
      </c>
      <c r="E1789" s="31">
        <f>SUM(G1789/1.18)</f>
        <v>0.42372881355932207</v>
      </c>
      <c r="F1789" s="31">
        <f>SUM(E1789*18/100)</f>
        <v>7.6271186440677971E-2</v>
      </c>
      <c r="G1789" s="31">
        <v>0.5</v>
      </c>
    </row>
    <row r="1790" spans="1:7" x14ac:dyDescent="0.25">
      <c r="A1790" s="57"/>
      <c r="B1790" s="133"/>
      <c r="C1790" s="76"/>
      <c r="D1790" s="62"/>
      <c r="E1790" s="59"/>
      <c r="F1790" s="59"/>
      <c r="G1790" s="59"/>
    </row>
    <row r="1791" spans="1:7" ht="43.5" x14ac:dyDescent="0.25">
      <c r="A1791" s="115" t="s">
        <v>2</v>
      </c>
      <c r="B1791" s="116"/>
      <c r="C1791" s="115" t="s">
        <v>3</v>
      </c>
      <c r="D1791" s="116" t="s">
        <v>4</v>
      </c>
      <c r="E1791" s="102" t="s">
        <v>14</v>
      </c>
      <c r="F1791" s="102" t="s">
        <v>5</v>
      </c>
      <c r="G1791" s="102" t="s">
        <v>15</v>
      </c>
    </row>
    <row r="1792" spans="1:7" x14ac:dyDescent="0.25">
      <c r="A1792" s="4"/>
      <c r="B1792" s="169" t="s">
        <v>1270</v>
      </c>
      <c r="C1792" s="170"/>
      <c r="D1792" s="170"/>
      <c r="E1792" s="170"/>
      <c r="F1792" s="170"/>
      <c r="G1792" s="171"/>
    </row>
    <row r="1793" spans="1:7" ht="39" x14ac:dyDescent="0.25">
      <c r="A1793" s="4">
        <v>1355</v>
      </c>
      <c r="B1793" s="131" t="s">
        <v>608</v>
      </c>
      <c r="C1793" s="123">
        <v>406</v>
      </c>
      <c r="D1793" s="91" t="s">
        <v>1800</v>
      </c>
      <c r="E1793" s="31">
        <f>SUM(G1793/1.18)</f>
        <v>4237.2881355932204</v>
      </c>
      <c r="F1793" s="31">
        <f>SUM(E1793*18/100)</f>
        <v>762.71186440677968</v>
      </c>
      <c r="G1793" s="26">
        <v>5000</v>
      </c>
    </row>
    <row r="1794" spans="1:7" ht="51.75" x14ac:dyDescent="0.25">
      <c r="A1794" s="56">
        <f>SUM(A1793+1)</f>
        <v>1356</v>
      </c>
      <c r="B1794" s="134" t="s">
        <v>609</v>
      </c>
      <c r="C1794" s="135">
        <v>406</v>
      </c>
      <c r="D1794" s="100" t="s">
        <v>1906</v>
      </c>
      <c r="E1794" s="44">
        <f>SUM(G1794/1.18)</f>
        <v>84.745762711864415</v>
      </c>
      <c r="F1794" s="44">
        <f>SUM(E1794*18/100)</f>
        <v>15.254237288135595</v>
      </c>
      <c r="G1794" s="44">
        <v>100</v>
      </c>
    </row>
    <row r="1795" spans="1:7" ht="51.75" x14ac:dyDescent="0.25">
      <c r="A1795" s="4">
        <f>SUM(A1794+1)</f>
        <v>1357</v>
      </c>
      <c r="B1795" s="130" t="s">
        <v>610</v>
      </c>
      <c r="C1795" s="123">
        <v>406</v>
      </c>
      <c r="D1795" s="146" t="s">
        <v>1927</v>
      </c>
      <c r="E1795" s="31">
        <f>SUM(G1795/1.18)</f>
        <v>105.93220338983052</v>
      </c>
      <c r="F1795" s="31">
        <f>SUM(E1795*18/100)</f>
        <v>19.067796610169495</v>
      </c>
      <c r="G1795" s="31">
        <v>125</v>
      </c>
    </row>
    <row r="1796" spans="1:7" ht="51.75" x14ac:dyDescent="0.25">
      <c r="A1796" s="4">
        <f t="shared" ref="A1796:A1797" si="112">SUM(A1795+1)</f>
        <v>1358</v>
      </c>
      <c r="B1796" s="130" t="s">
        <v>611</v>
      </c>
      <c r="C1796" s="123">
        <v>406</v>
      </c>
      <c r="D1796" s="146" t="s">
        <v>1948</v>
      </c>
      <c r="E1796" s="31">
        <f>SUM(G1796/1.18)</f>
        <v>63.559322033898312</v>
      </c>
      <c r="F1796" s="31">
        <f>SUM(E1796*18/100)</f>
        <v>11.440677966101696</v>
      </c>
      <c r="G1796" s="31">
        <v>75</v>
      </c>
    </row>
    <row r="1797" spans="1:7" ht="64.5" x14ac:dyDescent="0.25">
      <c r="A1797" s="4">
        <f t="shared" si="112"/>
        <v>1359</v>
      </c>
      <c r="B1797" s="130" t="s">
        <v>612</v>
      </c>
      <c r="C1797" s="123">
        <v>406</v>
      </c>
      <c r="D1797" s="146" t="s">
        <v>1969</v>
      </c>
      <c r="E1797" s="31">
        <f>SUM(G1797/1.18)</f>
        <v>10.593220338983052</v>
      </c>
      <c r="F1797" s="31">
        <f>SUM(E1797*18/100)</f>
        <v>1.9067796610169494</v>
      </c>
      <c r="G1797" s="31">
        <v>12.5</v>
      </c>
    </row>
    <row r="1798" spans="1:7" x14ac:dyDescent="0.25">
      <c r="A1798" s="4"/>
      <c r="B1798" s="169" t="s">
        <v>1271</v>
      </c>
      <c r="C1798" s="170"/>
      <c r="D1798" s="170"/>
      <c r="E1798" s="170"/>
      <c r="F1798" s="170"/>
      <c r="G1798" s="171"/>
    </row>
    <row r="1799" spans="1:7" ht="39" x14ac:dyDescent="0.25">
      <c r="A1799" s="4">
        <v>1360</v>
      </c>
      <c r="B1799" s="131" t="s">
        <v>608</v>
      </c>
      <c r="C1799" s="123">
        <v>406</v>
      </c>
      <c r="D1799" s="91" t="s">
        <v>1703</v>
      </c>
      <c r="E1799" s="31">
        <f>SUM(G1799/1.18)</f>
        <v>423.72881355932208</v>
      </c>
      <c r="F1799" s="31">
        <f>SUM(E1799*18/100)</f>
        <v>76.27118644067798</v>
      </c>
      <c r="G1799" s="26">
        <v>500</v>
      </c>
    </row>
    <row r="1800" spans="1:7" ht="51.75" x14ac:dyDescent="0.25">
      <c r="A1800" s="4">
        <f t="shared" ref="A1800:A1803" si="113">SUM(A1799+1)</f>
        <v>1361</v>
      </c>
      <c r="B1800" s="130" t="s">
        <v>609</v>
      </c>
      <c r="C1800" s="123">
        <v>406</v>
      </c>
      <c r="D1800" s="145" t="s">
        <v>1907</v>
      </c>
      <c r="E1800" s="31">
        <f>SUM(G1800/1.18)</f>
        <v>0.21186440677966104</v>
      </c>
      <c r="F1800" s="31">
        <f>SUM(E1800*18/100)</f>
        <v>3.8135593220338986E-2</v>
      </c>
      <c r="G1800" s="31">
        <v>0.25</v>
      </c>
    </row>
    <row r="1801" spans="1:7" ht="55.5" customHeight="1" x14ac:dyDescent="0.25">
      <c r="A1801" s="4">
        <f t="shared" si="113"/>
        <v>1362</v>
      </c>
      <c r="B1801" s="130" t="s">
        <v>610</v>
      </c>
      <c r="C1801" s="123">
        <v>406</v>
      </c>
      <c r="D1801" s="146" t="s">
        <v>1928</v>
      </c>
      <c r="E1801" s="31">
        <f>SUM(G1801/1.18)</f>
        <v>0.25423728813559321</v>
      </c>
      <c r="F1801" s="31">
        <f>SUM(E1801*18/100)</f>
        <v>4.576271186440678E-2</v>
      </c>
      <c r="G1801" s="31">
        <v>0.3</v>
      </c>
    </row>
    <row r="1802" spans="1:7" ht="51.75" x14ac:dyDescent="0.25">
      <c r="A1802" s="4">
        <f t="shared" si="113"/>
        <v>1363</v>
      </c>
      <c r="B1802" s="130" t="s">
        <v>611</v>
      </c>
      <c r="C1802" s="123">
        <v>406</v>
      </c>
      <c r="D1802" s="146" t="s">
        <v>1949</v>
      </c>
      <c r="E1802" s="31">
        <f>SUM(G1802/1.18)</f>
        <v>0.42372881355932207</v>
      </c>
      <c r="F1802" s="31">
        <f>SUM(E1802*18/100)</f>
        <v>7.6271186440677971E-2</v>
      </c>
      <c r="G1802" s="31">
        <v>0.5</v>
      </c>
    </row>
    <row r="1803" spans="1:7" ht="77.25" x14ac:dyDescent="0.25">
      <c r="A1803" s="4">
        <f t="shared" si="113"/>
        <v>1364</v>
      </c>
      <c r="B1803" s="130" t="s">
        <v>612</v>
      </c>
      <c r="C1803" s="123">
        <v>406</v>
      </c>
      <c r="D1803" s="146" t="s">
        <v>1970</v>
      </c>
      <c r="E1803" s="31">
        <f>SUM(G1803/1.18)</f>
        <v>0.21186440677966104</v>
      </c>
      <c r="F1803" s="31">
        <f>SUM(E1803*18/100)</f>
        <v>3.8135593220338986E-2</v>
      </c>
      <c r="G1803" s="31">
        <v>0.25</v>
      </c>
    </row>
    <row r="1804" spans="1:7" x14ac:dyDescent="0.25">
      <c r="A1804" s="4"/>
      <c r="B1804" s="169" t="s">
        <v>1272</v>
      </c>
      <c r="C1804" s="170"/>
      <c r="D1804" s="170"/>
      <c r="E1804" s="170"/>
      <c r="F1804" s="170"/>
      <c r="G1804" s="171"/>
    </row>
    <row r="1805" spans="1:7" ht="39" x14ac:dyDescent="0.25">
      <c r="A1805" s="4">
        <v>1365</v>
      </c>
      <c r="B1805" s="131" t="s">
        <v>608</v>
      </c>
      <c r="C1805" s="123">
        <v>406</v>
      </c>
      <c r="D1805" s="91" t="s">
        <v>1704</v>
      </c>
      <c r="E1805" s="31">
        <f>SUM(G1805/1.18)</f>
        <v>423.72881355932208</v>
      </c>
      <c r="F1805" s="31">
        <f>SUM(E1805*18/100)</f>
        <v>76.27118644067798</v>
      </c>
      <c r="G1805" s="26">
        <v>500</v>
      </c>
    </row>
    <row r="1806" spans="1:7" ht="51.75" x14ac:dyDescent="0.25">
      <c r="A1806" s="4">
        <f t="shared" ref="A1806:A1810" si="114">SUM(A1805+1)</f>
        <v>1366</v>
      </c>
      <c r="B1806" s="130" t="s">
        <v>609</v>
      </c>
      <c r="C1806" s="123">
        <v>406</v>
      </c>
      <c r="D1806" s="145" t="s">
        <v>1908</v>
      </c>
      <c r="E1806" s="31">
        <f>SUM(G1806/1.18)</f>
        <v>0.84745762711864414</v>
      </c>
      <c r="F1806" s="31">
        <f>SUM(E1806*18/100)</f>
        <v>0.15254237288135594</v>
      </c>
      <c r="G1806" s="26">
        <v>1</v>
      </c>
    </row>
    <row r="1807" spans="1:7" ht="55.5" customHeight="1" x14ac:dyDescent="0.25">
      <c r="A1807" s="4">
        <f t="shared" si="114"/>
        <v>1367</v>
      </c>
      <c r="B1807" s="130" t="s">
        <v>610</v>
      </c>
      <c r="C1807" s="123">
        <v>406</v>
      </c>
      <c r="D1807" s="146" t="s">
        <v>1929</v>
      </c>
      <c r="E1807" s="31">
        <f>SUM(G1807/1.18)</f>
        <v>1.0593220338983051</v>
      </c>
      <c r="F1807" s="31">
        <f>SUM(E1807*18/100)</f>
        <v>0.19067796610169491</v>
      </c>
      <c r="G1807" s="31">
        <v>1.25</v>
      </c>
    </row>
    <row r="1808" spans="1:7" ht="43.5" x14ac:dyDescent="0.25">
      <c r="A1808" s="115" t="s">
        <v>2</v>
      </c>
      <c r="B1808" s="116"/>
      <c r="C1808" s="115" t="s">
        <v>3</v>
      </c>
      <c r="D1808" s="116" t="s">
        <v>4</v>
      </c>
      <c r="E1808" s="102" t="s">
        <v>14</v>
      </c>
      <c r="F1808" s="102" t="s">
        <v>5</v>
      </c>
      <c r="G1808" s="102" t="s">
        <v>15</v>
      </c>
    </row>
    <row r="1809" spans="1:7" ht="51.75" x14ac:dyDescent="0.25">
      <c r="A1809" s="4">
        <f>SUM(A1807+1)</f>
        <v>1368</v>
      </c>
      <c r="B1809" s="130" t="s">
        <v>611</v>
      </c>
      <c r="C1809" s="123">
        <v>406</v>
      </c>
      <c r="D1809" s="146" t="s">
        <v>1950</v>
      </c>
      <c r="E1809" s="31">
        <f>SUM(G1809/1.18)</f>
        <v>0.42372881355932207</v>
      </c>
      <c r="F1809" s="31">
        <f>SUM(E1809*18/100)</f>
        <v>7.6271186440677971E-2</v>
      </c>
      <c r="G1809" s="31">
        <v>0.5</v>
      </c>
    </row>
    <row r="1810" spans="1:7" ht="77.25" x14ac:dyDescent="0.25">
      <c r="A1810" s="4">
        <f t="shared" si="114"/>
        <v>1369</v>
      </c>
      <c r="B1810" s="130" t="s">
        <v>612</v>
      </c>
      <c r="C1810" s="123">
        <v>406</v>
      </c>
      <c r="D1810" s="146" t="s">
        <v>1971</v>
      </c>
      <c r="E1810" s="31">
        <f>SUM(G1810/1.18)</f>
        <v>0.21186440677966104</v>
      </c>
      <c r="F1810" s="31">
        <f>SUM(E1810*18/100)</f>
        <v>3.8135593220338986E-2</v>
      </c>
      <c r="G1810" s="31">
        <v>0.25</v>
      </c>
    </row>
    <row r="1811" spans="1:7" x14ac:dyDescent="0.25">
      <c r="A1811" s="4"/>
      <c r="B1811" s="169" t="s">
        <v>1273</v>
      </c>
      <c r="C1811" s="170"/>
      <c r="D1811" s="170"/>
      <c r="E1811" s="170"/>
      <c r="F1811" s="170"/>
      <c r="G1811" s="171"/>
    </row>
    <row r="1812" spans="1:7" ht="39" x14ac:dyDescent="0.25">
      <c r="A1812" s="4">
        <v>1370</v>
      </c>
      <c r="B1812" s="131" t="s">
        <v>608</v>
      </c>
      <c r="C1812" s="123">
        <v>406</v>
      </c>
      <c r="D1812" s="91" t="s">
        <v>1705</v>
      </c>
      <c r="E1812" s="31">
        <f>SUM(G1812/1.18)</f>
        <v>1694.9152542372883</v>
      </c>
      <c r="F1812" s="31">
        <f>SUM(E1812*18/100)</f>
        <v>305.08474576271192</v>
      </c>
      <c r="G1812" s="26">
        <v>2000</v>
      </c>
    </row>
    <row r="1813" spans="1:7" ht="51.75" x14ac:dyDescent="0.25">
      <c r="A1813" s="4">
        <f>SUM(A1812+1)</f>
        <v>1371</v>
      </c>
      <c r="B1813" s="130" t="s">
        <v>609</v>
      </c>
      <c r="C1813" s="123">
        <v>406</v>
      </c>
      <c r="D1813" s="145" t="s">
        <v>1909</v>
      </c>
      <c r="E1813" s="31">
        <f>SUM(G1813/1.18)</f>
        <v>1.6949152542372883</v>
      </c>
      <c r="F1813" s="31">
        <f>SUM(E1813*18/100)</f>
        <v>0.30508474576271188</v>
      </c>
      <c r="G1813" s="31">
        <v>2</v>
      </c>
    </row>
    <row r="1814" spans="1:7" ht="51.75" x14ac:dyDescent="0.25">
      <c r="A1814" s="4">
        <f t="shared" ref="A1814:A1816" si="115">SUM(A1813+1)</f>
        <v>1372</v>
      </c>
      <c r="B1814" s="130" t="s">
        <v>610</v>
      </c>
      <c r="C1814" s="123">
        <v>406</v>
      </c>
      <c r="D1814" s="146" t="s">
        <v>1930</v>
      </c>
      <c r="E1814" s="31">
        <f>SUM(G1814/1.18)</f>
        <v>2.1186440677966103</v>
      </c>
      <c r="F1814" s="31">
        <f>SUM(E1814*18/100)</f>
        <v>0.38135593220338981</v>
      </c>
      <c r="G1814" s="31">
        <v>2.5</v>
      </c>
    </row>
    <row r="1815" spans="1:7" ht="51.75" x14ac:dyDescent="0.25">
      <c r="A1815" s="4">
        <f t="shared" si="115"/>
        <v>1373</v>
      </c>
      <c r="B1815" s="130" t="s">
        <v>611</v>
      </c>
      <c r="C1815" s="123">
        <v>406</v>
      </c>
      <c r="D1815" s="146" t="s">
        <v>1951</v>
      </c>
      <c r="E1815" s="31">
        <f>SUM(G1815/1.18)</f>
        <v>0.63559322033898313</v>
      </c>
      <c r="F1815" s="31">
        <f>SUM(E1815*18/100)</f>
        <v>0.11440677966101695</v>
      </c>
      <c r="G1815" s="31">
        <v>0.75</v>
      </c>
    </row>
    <row r="1816" spans="1:7" ht="64.5" x14ac:dyDescent="0.25">
      <c r="A1816" s="4">
        <f t="shared" si="115"/>
        <v>1374</v>
      </c>
      <c r="B1816" s="130" t="s">
        <v>612</v>
      </c>
      <c r="C1816" s="123">
        <v>406</v>
      </c>
      <c r="D1816" s="146" t="s">
        <v>1972</v>
      </c>
      <c r="E1816" s="31">
        <f>SUM(G1816/1.18)</f>
        <v>0.42372881355932207</v>
      </c>
      <c r="F1816" s="31">
        <f>SUM(E1816*18/100)</f>
        <v>7.6271186440677971E-2</v>
      </c>
      <c r="G1816" s="31">
        <v>0.5</v>
      </c>
    </row>
    <row r="1817" spans="1:7" x14ac:dyDescent="0.25">
      <c r="A1817" s="4"/>
      <c r="B1817" s="169" t="s">
        <v>1274</v>
      </c>
      <c r="C1817" s="170"/>
      <c r="D1817" s="170"/>
      <c r="E1817" s="170"/>
      <c r="F1817" s="170"/>
      <c r="G1817" s="171"/>
    </row>
    <row r="1818" spans="1:7" ht="26.25" x14ac:dyDescent="0.25">
      <c r="A1818" s="4">
        <v>1375</v>
      </c>
      <c r="B1818" s="131" t="s">
        <v>608</v>
      </c>
      <c r="C1818" s="123">
        <v>406</v>
      </c>
      <c r="D1818" s="91" t="s">
        <v>1706</v>
      </c>
      <c r="E1818" s="31">
        <f>SUM(G1818/1.18)</f>
        <v>1271.1864406779662</v>
      </c>
      <c r="F1818" s="31">
        <f>SUM(E1818*18/100)</f>
        <v>228.81355932203391</v>
      </c>
      <c r="G1818" s="26">
        <v>1500</v>
      </c>
    </row>
    <row r="1819" spans="1:7" ht="39" x14ac:dyDescent="0.25">
      <c r="A1819" s="4">
        <f t="shared" ref="A1819:A1822" si="116">SUM(A1818+1)</f>
        <v>1376</v>
      </c>
      <c r="B1819" s="130" t="s">
        <v>609</v>
      </c>
      <c r="C1819" s="123">
        <v>406</v>
      </c>
      <c r="D1819" s="145" t="s">
        <v>1910</v>
      </c>
      <c r="E1819" s="31">
        <f>SUM(G1819/1.18)</f>
        <v>1.6949152542372883</v>
      </c>
      <c r="F1819" s="31">
        <f>SUM(E1819*18/100)</f>
        <v>0.30508474576271188</v>
      </c>
      <c r="G1819" s="31">
        <v>2</v>
      </c>
    </row>
    <row r="1820" spans="1:7" ht="51.75" x14ac:dyDescent="0.25">
      <c r="A1820" s="4">
        <f t="shared" si="116"/>
        <v>1377</v>
      </c>
      <c r="B1820" s="130" t="s">
        <v>610</v>
      </c>
      <c r="C1820" s="123">
        <v>406</v>
      </c>
      <c r="D1820" s="146" t="s">
        <v>1931</v>
      </c>
      <c r="E1820" s="31">
        <f>SUM(G1820/1.18)</f>
        <v>2.5423728813559325</v>
      </c>
      <c r="F1820" s="31">
        <f>SUM(E1820*18/100)</f>
        <v>0.4576271186440678</v>
      </c>
      <c r="G1820" s="31">
        <v>3</v>
      </c>
    </row>
    <row r="1821" spans="1:7" ht="51.75" x14ac:dyDescent="0.25">
      <c r="A1821" s="4">
        <f t="shared" si="116"/>
        <v>1378</v>
      </c>
      <c r="B1821" s="130" t="s">
        <v>611</v>
      </c>
      <c r="C1821" s="123">
        <v>406</v>
      </c>
      <c r="D1821" s="146" t="s">
        <v>1952</v>
      </c>
      <c r="E1821" s="31">
        <f>SUM(G1821/1.18)</f>
        <v>0.84745762711864414</v>
      </c>
      <c r="F1821" s="31">
        <f>SUM(E1821*18/100)</f>
        <v>0.15254237288135594</v>
      </c>
      <c r="G1821" s="31">
        <v>1</v>
      </c>
    </row>
    <row r="1822" spans="1:7" ht="64.5" x14ac:dyDescent="0.25">
      <c r="A1822" s="4">
        <f t="shared" si="116"/>
        <v>1379</v>
      </c>
      <c r="B1822" s="130" t="s">
        <v>612</v>
      </c>
      <c r="C1822" s="123">
        <v>406</v>
      </c>
      <c r="D1822" s="146" t="s">
        <v>1973</v>
      </c>
      <c r="E1822" s="31">
        <f>SUM(G1822/1.18)</f>
        <v>0.42372881355932207</v>
      </c>
      <c r="F1822" s="31">
        <f>SUM(E1822*18/100)</f>
        <v>7.6271186440677971E-2</v>
      </c>
      <c r="G1822" s="31">
        <v>0.5</v>
      </c>
    </row>
    <row r="1823" spans="1:7" x14ac:dyDescent="0.25">
      <c r="A1823" s="4"/>
      <c r="B1823" s="169" t="s">
        <v>1275</v>
      </c>
      <c r="C1823" s="170"/>
      <c r="D1823" s="170"/>
      <c r="E1823" s="170"/>
      <c r="F1823" s="170"/>
      <c r="G1823" s="171"/>
    </row>
    <row r="1824" spans="1:7" ht="26.25" x14ac:dyDescent="0.25">
      <c r="A1824" s="4">
        <v>1380</v>
      </c>
      <c r="B1824" s="131" t="s">
        <v>608</v>
      </c>
      <c r="C1824" s="123">
        <v>406</v>
      </c>
      <c r="D1824" s="91" t="s">
        <v>1707</v>
      </c>
      <c r="E1824" s="31">
        <f>SUM(G1824/1.18)</f>
        <v>4237.2881355932204</v>
      </c>
      <c r="F1824" s="31">
        <f>SUM(E1824*18/100)</f>
        <v>762.71186440677968</v>
      </c>
      <c r="G1824" s="26">
        <v>5000</v>
      </c>
    </row>
    <row r="1825" spans="1:7" ht="40.5" customHeight="1" x14ac:dyDescent="0.25">
      <c r="A1825" s="4">
        <f t="shared" ref="A1825:A1829" si="117">SUM(A1824+1)</f>
        <v>1381</v>
      </c>
      <c r="B1825" s="130" t="s">
        <v>609</v>
      </c>
      <c r="C1825" s="123">
        <v>406</v>
      </c>
      <c r="D1825" s="145" t="s">
        <v>1911</v>
      </c>
      <c r="E1825" s="31">
        <f>SUM(G1825/1.18)</f>
        <v>21.186440677966104</v>
      </c>
      <c r="F1825" s="31">
        <f>SUM(E1825*18/100)</f>
        <v>3.8135593220338988</v>
      </c>
      <c r="G1825" s="31">
        <v>25</v>
      </c>
    </row>
    <row r="1826" spans="1:7" ht="43.5" x14ac:dyDescent="0.25">
      <c r="A1826" s="115" t="s">
        <v>2</v>
      </c>
      <c r="B1826" s="116"/>
      <c r="C1826" s="115" t="s">
        <v>3</v>
      </c>
      <c r="D1826" s="116" t="s">
        <v>4</v>
      </c>
      <c r="E1826" s="102" t="s">
        <v>14</v>
      </c>
      <c r="F1826" s="102" t="s">
        <v>5</v>
      </c>
      <c r="G1826" s="102" t="s">
        <v>15</v>
      </c>
    </row>
    <row r="1827" spans="1:7" ht="57.75" customHeight="1" x14ac:dyDescent="0.25">
      <c r="A1827" s="4">
        <f>SUM(A1825+1)</f>
        <v>1382</v>
      </c>
      <c r="B1827" s="130" t="s">
        <v>610</v>
      </c>
      <c r="C1827" s="123">
        <v>406</v>
      </c>
      <c r="D1827" s="146" t="s">
        <v>1932</v>
      </c>
      <c r="E1827" s="31">
        <f>SUM(G1827/1.18)</f>
        <v>25.423728813559322</v>
      </c>
      <c r="F1827" s="31">
        <f>SUM(E1827*18/100)</f>
        <v>4.5762711864406773</v>
      </c>
      <c r="G1827" s="31">
        <v>30</v>
      </c>
    </row>
    <row r="1828" spans="1:7" ht="51.75" x14ac:dyDescent="0.25">
      <c r="A1828" s="4">
        <f t="shared" si="117"/>
        <v>1383</v>
      </c>
      <c r="B1828" s="130" t="s">
        <v>611</v>
      </c>
      <c r="C1828" s="123">
        <v>406</v>
      </c>
      <c r="D1828" s="146" t="s">
        <v>1953</v>
      </c>
      <c r="E1828" s="31">
        <f>SUM(G1828/1.18)</f>
        <v>12.711864406779661</v>
      </c>
      <c r="F1828" s="31">
        <f>SUM(E1828*18/100)</f>
        <v>2.2881355932203387</v>
      </c>
      <c r="G1828" s="31">
        <v>15</v>
      </c>
    </row>
    <row r="1829" spans="1:7" ht="64.5" x14ac:dyDescent="0.25">
      <c r="A1829" s="4">
        <f t="shared" si="117"/>
        <v>1384</v>
      </c>
      <c r="B1829" s="130" t="s">
        <v>612</v>
      </c>
      <c r="C1829" s="123">
        <v>406</v>
      </c>
      <c r="D1829" s="146" t="s">
        <v>1974</v>
      </c>
      <c r="E1829" s="31">
        <f>SUM(G1829/1.18)</f>
        <v>4.2372881355932206</v>
      </c>
      <c r="F1829" s="31">
        <f>SUM(E1829*18/100)</f>
        <v>0.76271186440677963</v>
      </c>
      <c r="G1829" s="31">
        <v>5</v>
      </c>
    </row>
    <row r="1830" spans="1:7" x14ac:dyDescent="0.25">
      <c r="A1830" s="4"/>
      <c r="B1830" s="163" t="s">
        <v>1276</v>
      </c>
      <c r="C1830" s="164"/>
      <c r="D1830" s="164"/>
      <c r="E1830" s="164"/>
      <c r="F1830" s="164"/>
      <c r="G1830" s="165"/>
    </row>
    <row r="1831" spans="1:7" ht="51.75" x14ac:dyDescent="0.25">
      <c r="A1831" s="4">
        <v>1385</v>
      </c>
      <c r="B1831" s="131" t="s">
        <v>608</v>
      </c>
      <c r="C1831" s="123">
        <v>406</v>
      </c>
      <c r="D1831" s="91" t="s">
        <v>1708</v>
      </c>
      <c r="E1831" s="31">
        <f>SUM(G1831/1.18)</f>
        <v>847.45762711864415</v>
      </c>
      <c r="F1831" s="31">
        <f>SUM(E1831*18/100)</f>
        <v>152.54237288135596</v>
      </c>
      <c r="G1831" s="26">
        <v>1000</v>
      </c>
    </row>
    <row r="1832" spans="1:7" ht="64.5" x14ac:dyDescent="0.25">
      <c r="A1832" s="4">
        <f>SUM(A1831+1)</f>
        <v>1386</v>
      </c>
      <c r="B1832" s="130" t="s">
        <v>609</v>
      </c>
      <c r="C1832" s="123">
        <v>406</v>
      </c>
      <c r="D1832" s="145" t="s">
        <v>1912</v>
      </c>
      <c r="E1832" s="31">
        <f>SUM(G1832/1.18)</f>
        <v>1.2711864406779663</v>
      </c>
      <c r="F1832" s="31">
        <f>SUM(E1832*18/100)</f>
        <v>0.2288135593220339</v>
      </c>
      <c r="G1832" s="31">
        <v>1.5</v>
      </c>
    </row>
    <row r="1833" spans="1:7" ht="77.25" x14ac:dyDescent="0.25">
      <c r="A1833" s="4">
        <f t="shared" ref="A1833:A1835" si="118">SUM(A1832+1)</f>
        <v>1387</v>
      </c>
      <c r="B1833" s="130" t="s">
        <v>610</v>
      </c>
      <c r="C1833" s="123">
        <v>406</v>
      </c>
      <c r="D1833" s="146" t="s">
        <v>1933</v>
      </c>
      <c r="E1833" s="31">
        <f>SUM(G1833/1.18)</f>
        <v>1.6949152542372883</v>
      </c>
      <c r="F1833" s="31">
        <f>SUM(E1833*18/100)</f>
        <v>0.30508474576271188</v>
      </c>
      <c r="G1833" s="31">
        <v>2</v>
      </c>
    </row>
    <row r="1834" spans="1:7" ht="64.5" x14ac:dyDescent="0.25">
      <c r="A1834" s="4">
        <f t="shared" si="118"/>
        <v>1388</v>
      </c>
      <c r="B1834" s="130" t="s">
        <v>611</v>
      </c>
      <c r="C1834" s="123">
        <v>406</v>
      </c>
      <c r="D1834" s="146" t="s">
        <v>1954</v>
      </c>
      <c r="E1834" s="31">
        <f>SUM(G1834/1.18)</f>
        <v>0.84745762711864414</v>
      </c>
      <c r="F1834" s="31">
        <f>SUM(E1834*18/100)</f>
        <v>0.15254237288135594</v>
      </c>
      <c r="G1834" s="31">
        <v>1</v>
      </c>
    </row>
    <row r="1835" spans="1:7" ht="90" x14ac:dyDescent="0.25">
      <c r="A1835" s="4">
        <f t="shared" si="118"/>
        <v>1389</v>
      </c>
      <c r="B1835" s="130" t="s">
        <v>612</v>
      </c>
      <c r="C1835" s="123">
        <v>406</v>
      </c>
      <c r="D1835" s="146" t="s">
        <v>1975</v>
      </c>
      <c r="E1835" s="31">
        <f>SUM(G1835/1.18)</f>
        <v>0.42372881355932207</v>
      </c>
      <c r="F1835" s="31">
        <f>SUM(E1835*18/100)</f>
        <v>7.6271186440677971E-2</v>
      </c>
      <c r="G1835" s="31">
        <v>0.5</v>
      </c>
    </row>
    <row r="1836" spans="1:7" x14ac:dyDescent="0.25">
      <c r="A1836" s="4"/>
      <c r="B1836" s="169" t="s">
        <v>1893</v>
      </c>
      <c r="C1836" s="170"/>
      <c r="D1836" s="170"/>
      <c r="E1836" s="170"/>
      <c r="F1836" s="170"/>
      <c r="G1836" s="171"/>
    </row>
    <row r="1837" spans="1:7" ht="39" x14ac:dyDescent="0.25">
      <c r="A1837" s="4">
        <v>1390</v>
      </c>
      <c r="B1837" s="131" t="s">
        <v>608</v>
      </c>
      <c r="C1837" s="123">
        <v>406</v>
      </c>
      <c r="D1837" s="91" t="s">
        <v>1894</v>
      </c>
      <c r="E1837" s="31">
        <f>SUM(G1837/1.18)</f>
        <v>1694.9152542372883</v>
      </c>
      <c r="F1837" s="31">
        <f>SUM(E1837*18/100)</f>
        <v>305.08474576271192</v>
      </c>
      <c r="G1837" s="26">
        <v>2000</v>
      </c>
    </row>
    <row r="1838" spans="1:7" ht="51.75" x14ac:dyDescent="0.25">
      <c r="A1838" s="4">
        <f t="shared" ref="A1838:A1843" si="119">SUM(A1837+1)</f>
        <v>1391</v>
      </c>
      <c r="B1838" s="130" t="s">
        <v>609</v>
      </c>
      <c r="C1838" s="123">
        <v>406</v>
      </c>
      <c r="D1838" s="145" t="s">
        <v>1913</v>
      </c>
      <c r="E1838" s="31">
        <f>SUM(G1838/1.18)</f>
        <v>3.8135593220338984</v>
      </c>
      <c r="F1838" s="31">
        <f>SUM(E1838*18/100)</f>
        <v>0.68644067796610175</v>
      </c>
      <c r="G1838" s="31">
        <v>4.5</v>
      </c>
    </row>
    <row r="1839" spans="1:7" ht="58.5" customHeight="1" x14ac:dyDescent="0.25">
      <c r="A1839" s="4">
        <f t="shared" si="119"/>
        <v>1392</v>
      </c>
      <c r="B1839" s="130" t="s">
        <v>610</v>
      </c>
      <c r="C1839" s="123">
        <v>406</v>
      </c>
      <c r="D1839" s="146" t="s">
        <v>1934</v>
      </c>
      <c r="E1839" s="31">
        <f>SUM(G1839/1.18)</f>
        <v>5.0847457627118651</v>
      </c>
      <c r="F1839" s="31">
        <f>SUM(E1839*18/100)</f>
        <v>0.9152542372881356</v>
      </c>
      <c r="G1839" s="31">
        <v>6</v>
      </c>
    </row>
    <row r="1840" spans="1:7" x14ac:dyDescent="0.25">
      <c r="A1840" s="57"/>
      <c r="B1840" s="133"/>
      <c r="C1840" s="76"/>
      <c r="D1840" s="62"/>
      <c r="E1840" s="59"/>
      <c r="F1840" s="59"/>
      <c r="G1840" s="59"/>
    </row>
    <row r="1841" spans="1:7" ht="43.5" x14ac:dyDescent="0.25">
      <c r="A1841" s="115" t="s">
        <v>2</v>
      </c>
      <c r="B1841" s="116"/>
      <c r="C1841" s="115" t="s">
        <v>3</v>
      </c>
      <c r="D1841" s="116" t="s">
        <v>4</v>
      </c>
      <c r="E1841" s="102" t="s">
        <v>14</v>
      </c>
      <c r="F1841" s="102" t="s">
        <v>5</v>
      </c>
      <c r="G1841" s="102" t="s">
        <v>15</v>
      </c>
    </row>
    <row r="1842" spans="1:7" ht="51.75" x14ac:dyDescent="0.25">
      <c r="A1842" s="4">
        <f>SUM(A1839+1)</f>
        <v>1393</v>
      </c>
      <c r="B1842" s="130" t="s">
        <v>611</v>
      </c>
      <c r="C1842" s="123">
        <v>406</v>
      </c>
      <c r="D1842" s="146" t="s">
        <v>1955</v>
      </c>
      <c r="E1842" s="31">
        <f>SUM(G1842/1.18)</f>
        <v>2.1186440677966103</v>
      </c>
      <c r="F1842" s="31">
        <f>SUM(E1842*18/100)</f>
        <v>0.38135593220338981</v>
      </c>
      <c r="G1842" s="31">
        <v>2.5</v>
      </c>
    </row>
    <row r="1843" spans="1:7" ht="77.25" x14ac:dyDescent="0.25">
      <c r="A1843" s="4">
        <f t="shared" si="119"/>
        <v>1394</v>
      </c>
      <c r="B1843" s="130" t="s">
        <v>612</v>
      </c>
      <c r="C1843" s="123">
        <v>406</v>
      </c>
      <c r="D1843" s="146" t="s">
        <v>1976</v>
      </c>
      <c r="E1843" s="31">
        <f>SUM(G1843/1.18)</f>
        <v>0.84745762711864414</v>
      </c>
      <c r="F1843" s="31">
        <f>SUM(E1843*18/100)</f>
        <v>0.15254237288135594</v>
      </c>
      <c r="G1843" s="31">
        <v>1</v>
      </c>
    </row>
    <row r="1844" spans="1:7" x14ac:dyDescent="0.25">
      <c r="A1844" s="4"/>
      <c r="B1844" s="169" t="s">
        <v>1277</v>
      </c>
      <c r="C1844" s="170"/>
      <c r="D1844" s="170"/>
      <c r="E1844" s="170"/>
      <c r="F1844" s="170"/>
      <c r="G1844" s="171"/>
    </row>
    <row r="1845" spans="1:7" ht="26.25" x14ac:dyDescent="0.25">
      <c r="A1845" s="4">
        <v>1395</v>
      </c>
      <c r="B1845" s="131" t="s">
        <v>608</v>
      </c>
      <c r="C1845" s="123">
        <v>406</v>
      </c>
      <c r="D1845" s="91" t="s">
        <v>1709</v>
      </c>
      <c r="E1845" s="31">
        <f>SUM(G1845/1.18)</f>
        <v>1694.9152542372883</v>
      </c>
      <c r="F1845" s="31">
        <f>SUM(E1845*18/100)</f>
        <v>305.08474576271192</v>
      </c>
      <c r="G1845" s="26">
        <v>2000</v>
      </c>
    </row>
    <row r="1846" spans="1:7" ht="51.75" x14ac:dyDescent="0.25">
      <c r="A1846" s="4">
        <f t="shared" ref="A1846:A1848" si="120">SUM(A1845+1)</f>
        <v>1396</v>
      </c>
      <c r="B1846" s="130" t="s">
        <v>609</v>
      </c>
      <c r="C1846" s="123">
        <v>406</v>
      </c>
      <c r="D1846" s="145" t="s">
        <v>1914</v>
      </c>
      <c r="E1846" s="31">
        <f>SUM(G1846/1.18)</f>
        <v>2.9661016949152543</v>
      </c>
      <c r="F1846" s="31">
        <f>SUM(E1846*18/100)</f>
        <v>0.53389830508474578</v>
      </c>
      <c r="G1846" s="31">
        <v>3.5</v>
      </c>
    </row>
    <row r="1847" spans="1:7" ht="51.75" x14ac:dyDescent="0.25">
      <c r="A1847" s="4">
        <f t="shared" si="120"/>
        <v>1397</v>
      </c>
      <c r="B1847" s="130" t="s">
        <v>610</v>
      </c>
      <c r="C1847" s="123">
        <v>406</v>
      </c>
      <c r="D1847" s="146" t="s">
        <v>1935</v>
      </c>
      <c r="E1847" s="31">
        <f>SUM(G1847/1.18)</f>
        <v>3.3898305084745766</v>
      </c>
      <c r="F1847" s="31">
        <f>SUM(E1847*18/100)</f>
        <v>0.61016949152542377</v>
      </c>
      <c r="G1847" s="31">
        <v>4</v>
      </c>
    </row>
    <row r="1848" spans="1:7" ht="51.75" x14ac:dyDescent="0.25">
      <c r="A1848" s="4">
        <f t="shared" si="120"/>
        <v>1398</v>
      </c>
      <c r="B1848" s="130" t="s">
        <v>611</v>
      </c>
      <c r="C1848" s="123">
        <v>406</v>
      </c>
      <c r="D1848" s="146" t="s">
        <v>1956</v>
      </c>
      <c r="E1848" s="31">
        <f>SUM(G1848/1.18)</f>
        <v>1.2711864406779663</v>
      </c>
      <c r="F1848" s="31">
        <f>SUM(E1848*18/100)</f>
        <v>0.2288135593220339</v>
      </c>
      <c r="G1848" s="31">
        <v>1.5</v>
      </c>
    </row>
    <row r="1849" spans="1:7" ht="64.5" x14ac:dyDescent="0.25">
      <c r="A1849" s="4">
        <f>SUM(A1848+1)</f>
        <v>1399</v>
      </c>
      <c r="B1849" s="130" t="s">
        <v>612</v>
      </c>
      <c r="C1849" s="123">
        <v>406</v>
      </c>
      <c r="D1849" s="146" t="s">
        <v>1977</v>
      </c>
      <c r="E1849" s="31">
        <f>SUM(G1849/1.18)</f>
        <v>0.63559322033898313</v>
      </c>
      <c r="F1849" s="31">
        <f>SUM(E1849*18/100)</f>
        <v>0.11440677966101695</v>
      </c>
      <c r="G1849" s="31">
        <v>0.75</v>
      </c>
    </row>
    <row r="1850" spans="1:7" x14ac:dyDescent="0.25">
      <c r="A1850" s="4"/>
      <c r="B1850" s="169" t="s">
        <v>1278</v>
      </c>
      <c r="C1850" s="170"/>
      <c r="D1850" s="170"/>
      <c r="E1850" s="170"/>
      <c r="F1850" s="170"/>
      <c r="G1850" s="171"/>
    </row>
    <row r="1851" spans="1:7" ht="26.25" x14ac:dyDescent="0.25">
      <c r="A1851" s="4">
        <v>1400</v>
      </c>
      <c r="B1851" s="131" t="s">
        <v>608</v>
      </c>
      <c r="C1851" s="123">
        <v>406</v>
      </c>
      <c r="D1851" s="91" t="s">
        <v>1710</v>
      </c>
      <c r="E1851" s="31">
        <f>SUM(G1851/1.18)</f>
        <v>847.45762711864415</v>
      </c>
      <c r="F1851" s="31">
        <f>SUM(E1851*18/100)</f>
        <v>152.54237288135596</v>
      </c>
      <c r="G1851" s="26">
        <v>1000</v>
      </c>
    </row>
    <row r="1852" spans="1:7" ht="51.75" x14ac:dyDescent="0.25">
      <c r="A1852" s="4">
        <f t="shared" ref="A1852:A1855" si="121">SUM(A1851+1)</f>
        <v>1401</v>
      </c>
      <c r="B1852" s="130" t="s">
        <v>609</v>
      </c>
      <c r="C1852" s="123">
        <v>406</v>
      </c>
      <c r="D1852" s="145" t="s">
        <v>1915</v>
      </c>
      <c r="E1852" s="31">
        <f>SUM(G1852/1.18)</f>
        <v>1.2711864406779663</v>
      </c>
      <c r="F1852" s="31">
        <f>SUM(E1852*18/100)</f>
        <v>0.2288135593220339</v>
      </c>
      <c r="G1852" s="31">
        <v>1.5</v>
      </c>
    </row>
    <row r="1853" spans="1:7" ht="51.75" x14ac:dyDescent="0.25">
      <c r="A1853" s="4">
        <f t="shared" si="121"/>
        <v>1402</v>
      </c>
      <c r="B1853" s="130" t="s">
        <v>610</v>
      </c>
      <c r="C1853" s="123">
        <v>406</v>
      </c>
      <c r="D1853" s="146" t="s">
        <v>1936</v>
      </c>
      <c r="E1853" s="31">
        <f>SUM(G1853/1.18)</f>
        <v>2.1186440677966103</v>
      </c>
      <c r="F1853" s="31">
        <f>SUM(E1853*18/100)</f>
        <v>0.38135593220338981</v>
      </c>
      <c r="G1853" s="31">
        <v>2.5</v>
      </c>
    </row>
    <row r="1854" spans="1:7" ht="51.75" x14ac:dyDescent="0.25">
      <c r="A1854" s="4">
        <f t="shared" si="121"/>
        <v>1403</v>
      </c>
      <c r="B1854" s="130" t="s">
        <v>611</v>
      </c>
      <c r="C1854" s="123">
        <v>406</v>
      </c>
      <c r="D1854" s="146" t="s">
        <v>1957</v>
      </c>
      <c r="E1854" s="31">
        <f>SUM(G1854/1.18)</f>
        <v>1.0593220338983051</v>
      </c>
      <c r="F1854" s="31">
        <f>SUM(E1854*18/100)</f>
        <v>0.19067796610169491</v>
      </c>
      <c r="G1854" s="31">
        <v>1.25</v>
      </c>
    </row>
    <row r="1855" spans="1:7" ht="64.5" x14ac:dyDescent="0.25">
      <c r="A1855" s="4">
        <f t="shared" si="121"/>
        <v>1404</v>
      </c>
      <c r="B1855" s="130" t="s">
        <v>612</v>
      </c>
      <c r="C1855" s="123">
        <v>406</v>
      </c>
      <c r="D1855" s="146" t="s">
        <v>1978</v>
      </c>
      <c r="E1855" s="31">
        <f>SUM(G1855/1.18)</f>
        <v>0.42372881355932207</v>
      </c>
      <c r="F1855" s="31">
        <f>SUM(E1855*18/100)</f>
        <v>7.6271186440677971E-2</v>
      </c>
      <c r="G1855" s="31">
        <v>0.5</v>
      </c>
    </row>
    <row r="1856" spans="1:7" x14ac:dyDescent="0.25">
      <c r="A1856" s="4"/>
      <c r="B1856" s="169" t="s">
        <v>1279</v>
      </c>
      <c r="C1856" s="170"/>
      <c r="D1856" s="170"/>
      <c r="E1856" s="170"/>
      <c r="F1856" s="170"/>
      <c r="G1856" s="171"/>
    </row>
    <row r="1857" spans="1:7" ht="39" x14ac:dyDescent="0.25">
      <c r="A1857" s="4">
        <v>1405</v>
      </c>
      <c r="B1857" s="131" t="s">
        <v>608</v>
      </c>
      <c r="C1857" s="123">
        <v>406</v>
      </c>
      <c r="D1857" s="91" t="s">
        <v>1711</v>
      </c>
      <c r="E1857" s="31">
        <f>SUM(G1857/1.18)</f>
        <v>1271.1864406779662</v>
      </c>
      <c r="F1857" s="31">
        <f>SUM(E1857*18/100)</f>
        <v>228.81355932203391</v>
      </c>
      <c r="G1857" s="26">
        <v>1500</v>
      </c>
    </row>
    <row r="1858" spans="1:7" ht="43.5" x14ac:dyDescent="0.25">
      <c r="A1858" s="115" t="s">
        <v>2</v>
      </c>
      <c r="B1858" s="116"/>
      <c r="C1858" s="115" t="s">
        <v>3</v>
      </c>
      <c r="D1858" s="116" t="s">
        <v>4</v>
      </c>
      <c r="E1858" s="102" t="s">
        <v>14</v>
      </c>
      <c r="F1858" s="102" t="s">
        <v>5</v>
      </c>
      <c r="G1858" s="102" t="s">
        <v>15</v>
      </c>
    </row>
    <row r="1859" spans="1:7" ht="51.75" x14ac:dyDescent="0.25">
      <c r="A1859" s="4">
        <f>SUM(A1857+1)</f>
        <v>1406</v>
      </c>
      <c r="B1859" s="130" t="s">
        <v>609</v>
      </c>
      <c r="C1859" s="123">
        <v>406</v>
      </c>
      <c r="D1859" s="145" t="s">
        <v>1916</v>
      </c>
      <c r="E1859" s="31">
        <f>SUM(G1859/1.18)</f>
        <v>4.2372881355932206</v>
      </c>
      <c r="F1859" s="31">
        <f>SUM(E1859*18/100)</f>
        <v>0.76271186440677963</v>
      </c>
      <c r="G1859" s="31">
        <v>5</v>
      </c>
    </row>
    <row r="1860" spans="1:7" ht="64.5" x14ac:dyDescent="0.25">
      <c r="A1860" s="4">
        <f t="shared" ref="A1860:A1862" si="122">SUM(A1859+1)</f>
        <v>1407</v>
      </c>
      <c r="B1860" s="130" t="s">
        <v>610</v>
      </c>
      <c r="C1860" s="123">
        <v>406</v>
      </c>
      <c r="D1860" s="146" t="s">
        <v>1937</v>
      </c>
      <c r="E1860" s="31">
        <f>SUM(G1860/1.18)</f>
        <v>5.9322033898305087</v>
      </c>
      <c r="F1860" s="31">
        <f>SUM(E1860*18/100)</f>
        <v>1.0677966101694916</v>
      </c>
      <c r="G1860" s="31">
        <v>7</v>
      </c>
    </row>
    <row r="1861" spans="1:7" ht="51.75" x14ac:dyDescent="0.25">
      <c r="A1861" s="4">
        <f t="shared" si="122"/>
        <v>1408</v>
      </c>
      <c r="B1861" s="130" t="s">
        <v>611</v>
      </c>
      <c r="C1861" s="123">
        <v>406</v>
      </c>
      <c r="D1861" s="146" t="s">
        <v>1958</v>
      </c>
      <c r="E1861" s="31">
        <f>SUM(G1861/1.18)</f>
        <v>1.6949152542372883</v>
      </c>
      <c r="F1861" s="31">
        <f>SUM(E1861*18/100)</f>
        <v>0.30508474576271188</v>
      </c>
      <c r="G1861" s="31">
        <v>2</v>
      </c>
    </row>
    <row r="1862" spans="1:7" ht="64.5" x14ac:dyDescent="0.25">
      <c r="A1862" s="4">
        <f t="shared" si="122"/>
        <v>1409</v>
      </c>
      <c r="B1862" s="130" t="s">
        <v>612</v>
      </c>
      <c r="C1862" s="123">
        <v>406</v>
      </c>
      <c r="D1862" s="146" t="s">
        <v>1978</v>
      </c>
      <c r="E1862" s="31">
        <f>SUM(G1862/1.18)</f>
        <v>0.84745762711864414</v>
      </c>
      <c r="F1862" s="31">
        <f>SUM(E1862*18/100)</f>
        <v>0.15254237288135594</v>
      </c>
      <c r="G1862" s="31">
        <v>1</v>
      </c>
    </row>
    <row r="1863" spans="1:7" s="65" customFormat="1" x14ac:dyDescent="0.25">
      <c r="A1863" s="6"/>
      <c r="B1863" s="169" t="s">
        <v>1280</v>
      </c>
      <c r="C1863" s="170"/>
      <c r="D1863" s="170"/>
      <c r="E1863" s="170"/>
      <c r="F1863" s="170"/>
      <c r="G1863" s="171"/>
    </row>
    <row r="1864" spans="1:7" ht="39" x14ac:dyDescent="0.25">
      <c r="A1864" s="4">
        <v>1410</v>
      </c>
      <c r="B1864" s="131" t="s">
        <v>608</v>
      </c>
      <c r="C1864" s="123">
        <v>406</v>
      </c>
      <c r="D1864" s="91" t="s">
        <v>1712</v>
      </c>
      <c r="E1864" s="31">
        <f>SUM(G1864/1.18)</f>
        <v>1694.9152542372883</v>
      </c>
      <c r="F1864" s="31">
        <f>SUM(E1864*18/100)</f>
        <v>305.08474576271192</v>
      </c>
      <c r="G1864" s="26">
        <v>2000</v>
      </c>
    </row>
    <row r="1865" spans="1:7" ht="67.5" customHeight="1" x14ac:dyDescent="0.25">
      <c r="A1865" s="4">
        <f t="shared" ref="A1865:A1868" si="123">SUM(A1864+1)</f>
        <v>1411</v>
      </c>
      <c r="B1865" s="130" t="s">
        <v>609</v>
      </c>
      <c r="C1865" s="123">
        <v>406</v>
      </c>
      <c r="D1865" s="148" t="s">
        <v>1979</v>
      </c>
      <c r="E1865" s="31">
        <f>SUM(G1865/1.18)</f>
        <v>4.2372881355932206</v>
      </c>
      <c r="F1865" s="31">
        <f>SUM(E1865*18/100)</f>
        <v>0.76271186440677963</v>
      </c>
      <c r="G1865" s="31">
        <v>5</v>
      </c>
    </row>
    <row r="1866" spans="1:7" s="64" customFormat="1" ht="51.75" x14ac:dyDescent="0.25">
      <c r="A1866" s="4">
        <f t="shared" si="123"/>
        <v>1412</v>
      </c>
      <c r="B1866" s="130" t="s">
        <v>610</v>
      </c>
      <c r="C1866" s="53">
        <v>406</v>
      </c>
      <c r="D1866" s="146" t="s">
        <v>1713</v>
      </c>
      <c r="E1866" s="31">
        <f>SUM(G1866/1.18)</f>
        <v>1.0593220338983051</v>
      </c>
      <c r="F1866" s="31">
        <f>SUM(E1866*18/100)</f>
        <v>0.19067796610169491</v>
      </c>
      <c r="G1866" s="31">
        <v>1.25</v>
      </c>
    </row>
    <row r="1867" spans="1:7" ht="51.75" x14ac:dyDescent="0.25">
      <c r="A1867" s="4">
        <f>SUM(A1866+1)</f>
        <v>1413</v>
      </c>
      <c r="B1867" s="130" t="s">
        <v>611</v>
      </c>
      <c r="C1867" s="123">
        <v>406</v>
      </c>
      <c r="D1867" s="91" t="s">
        <v>1714</v>
      </c>
      <c r="E1867" s="31">
        <f>SUM(G1867/1.18)</f>
        <v>1.2711864406779663</v>
      </c>
      <c r="F1867" s="31">
        <f>SUM(E1867*18/100)</f>
        <v>0.2288135593220339</v>
      </c>
      <c r="G1867" s="31">
        <v>1.5</v>
      </c>
    </row>
    <row r="1868" spans="1:7" ht="57.75" customHeight="1" x14ac:dyDescent="0.25">
      <c r="A1868" s="4">
        <f t="shared" si="123"/>
        <v>1414</v>
      </c>
      <c r="B1868" s="130" t="s">
        <v>612</v>
      </c>
      <c r="C1868" s="123">
        <v>406</v>
      </c>
      <c r="D1868" s="147" t="s">
        <v>1994</v>
      </c>
      <c r="E1868" s="31">
        <f>SUM(G1868/1.18)</f>
        <v>0.42372881355932207</v>
      </c>
      <c r="F1868" s="31">
        <f>SUM(E1868*18/100)</f>
        <v>7.6271186440677971E-2</v>
      </c>
      <c r="G1868" s="31">
        <v>0.5</v>
      </c>
    </row>
    <row r="1869" spans="1:7" x14ac:dyDescent="0.25">
      <c r="A1869" s="4"/>
      <c r="B1869" s="169" t="s">
        <v>1281</v>
      </c>
      <c r="C1869" s="170"/>
      <c r="D1869" s="170"/>
      <c r="E1869" s="170"/>
      <c r="F1869" s="170"/>
      <c r="G1869" s="171"/>
    </row>
    <row r="1870" spans="1:7" ht="39" x14ac:dyDescent="0.25">
      <c r="A1870" s="4">
        <v>1415</v>
      </c>
      <c r="B1870" s="131" t="s">
        <v>608</v>
      </c>
      <c r="C1870" s="123">
        <v>406</v>
      </c>
      <c r="D1870" s="91" t="s">
        <v>1715</v>
      </c>
      <c r="E1870" s="31">
        <f>SUM(G1870/1.18)</f>
        <v>1271.1864406779662</v>
      </c>
      <c r="F1870" s="31">
        <f>SUM(E1870*18/100)</f>
        <v>228.81355932203391</v>
      </c>
      <c r="G1870" s="26">
        <v>1500</v>
      </c>
    </row>
    <row r="1871" spans="1:7" ht="64.5" x14ac:dyDescent="0.25">
      <c r="A1871" s="4">
        <f t="shared" ref="A1871:A1873" si="124">SUM(A1870+1)</f>
        <v>1416</v>
      </c>
      <c r="B1871" s="130" t="s">
        <v>609</v>
      </c>
      <c r="C1871" s="123">
        <v>406</v>
      </c>
      <c r="D1871" s="147" t="s">
        <v>1980</v>
      </c>
      <c r="E1871" s="31">
        <f>SUM(G1871/1.18)</f>
        <v>2.5423728813559325</v>
      </c>
      <c r="F1871" s="31">
        <f>SUM(E1871*18/100)</f>
        <v>0.4576271186440678</v>
      </c>
      <c r="G1871" s="31">
        <v>3</v>
      </c>
    </row>
    <row r="1872" spans="1:7" ht="51.75" x14ac:dyDescent="0.25">
      <c r="A1872" s="4">
        <f t="shared" si="124"/>
        <v>1417</v>
      </c>
      <c r="B1872" s="130" t="s">
        <v>610</v>
      </c>
      <c r="C1872" s="123">
        <v>406</v>
      </c>
      <c r="D1872" s="91" t="s">
        <v>1716</v>
      </c>
      <c r="E1872" s="73">
        <f>SUM(G1872/1.18)</f>
        <v>1.0593220338983051</v>
      </c>
      <c r="F1872" s="73">
        <f>SUM(E1872*18/100)</f>
        <v>0.19067796610169491</v>
      </c>
      <c r="G1872" s="73">
        <v>1.25</v>
      </c>
    </row>
    <row r="1873" spans="1:7" ht="51.75" x14ac:dyDescent="0.25">
      <c r="A1873" s="4">
        <f t="shared" si="124"/>
        <v>1418</v>
      </c>
      <c r="B1873" s="130" t="s">
        <v>611</v>
      </c>
      <c r="C1873" s="123">
        <v>406</v>
      </c>
      <c r="D1873" s="91" t="s">
        <v>1717</v>
      </c>
      <c r="E1873" s="31">
        <f>SUM(G1873/1.18)</f>
        <v>1.0593220338983051</v>
      </c>
      <c r="F1873" s="31">
        <f>SUM(E1873*18/100)</f>
        <v>0.19067796610169491</v>
      </c>
      <c r="G1873" s="31">
        <v>1.25</v>
      </c>
    </row>
    <row r="1874" spans="1:7" ht="43.5" x14ac:dyDescent="0.25">
      <c r="A1874" s="115" t="s">
        <v>2</v>
      </c>
      <c r="B1874" s="116"/>
      <c r="C1874" s="115" t="s">
        <v>3</v>
      </c>
      <c r="D1874" s="116" t="s">
        <v>4</v>
      </c>
      <c r="E1874" s="102" t="s">
        <v>14</v>
      </c>
      <c r="F1874" s="102" t="s">
        <v>5</v>
      </c>
      <c r="G1874" s="102" t="s">
        <v>15</v>
      </c>
    </row>
    <row r="1875" spans="1:7" ht="51.75" x14ac:dyDescent="0.25">
      <c r="A1875" s="4">
        <f>SUM(A1873+1)</f>
        <v>1419</v>
      </c>
      <c r="B1875" s="130" t="s">
        <v>612</v>
      </c>
      <c r="C1875" s="123">
        <v>406</v>
      </c>
      <c r="D1875" s="147" t="s">
        <v>1995</v>
      </c>
      <c r="E1875" s="31">
        <f>SUM(G1875/1.18)</f>
        <v>0.42372881355932207</v>
      </c>
      <c r="F1875" s="31">
        <f>SUM(E1875*18/100)</f>
        <v>7.6271186440677971E-2</v>
      </c>
      <c r="G1875" s="31">
        <v>0.5</v>
      </c>
    </row>
    <row r="1876" spans="1:7" x14ac:dyDescent="0.25">
      <c r="A1876" s="4"/>
      <c r="B1876" s="169" t="s">
        <v>1282</v>
      </c>
      <c r="C1876" s="170"/>
      <c r="D1876" s="170"/>
      <c r="E1876" s="170"/>
      <c r="F1876" s="170"/>
      <c r="G1876" s="171"/>
    </row>
    <row r="1877" spans="1:7" ht="39" x14ac:dyDescent="0.25">
      <c r="A1877" s="4">
        <v>1420</v>
      </c>
      <c r="B1877" s="131" t="s">
        <v>608</v>
      </c>
      <c r="C1877" s="123">
        <v>406</v>
      </c>
      <c r="D1877" s="91" t="s">
        <v>1718</v>
      </c>
      <c r="E1877" s="31">
        <f>SUM(G1877/1.18)</f>
        <v>423.72881355932208</v>
      </c>
      <c r="F1877" s="31">
        <f>SUM(E1877*18/100)</f>
        <v>76.27118644067798</v>
      </c>
      <c r="G1877" s="26">
        <v>500</v>
      </c>
    </row>
    <row r="1878" spans="1:7" ht="77.25" x14ac:dyDescent="0.25">
      <c r="A1878" s="4">
        <f t="shared" ref="A1878:A1881" si="125">SUM(A1877+1)</f>
        <v>1421</v>
      </c>
      <c r="B1878" s="130" t="s">
        <v>609</v>
      </c>
      <c r="C1878" s="123">
        <v>406</v>
      </c>
      <c r="D1878" s="147" t="s">
        <v>1981</v>
      </c>
      <c r="E1878" s="31">
        <f>SUM(G1878/1.18)</f>
        <v>1.0593220338983051</v>
      </c>
      <c r="F1878" s="31">
        <f>SUM(E1878*18/100)</f>
        <v>0.19067796610169491</v>
      </c>
      <c r="G1878" s="31">
        <v>1.25</v>
      </c>
    </row>
    <row r="1879" spans="1:7" ht="51.75" x14ac:dyDescent="0.25">
      <c r="A1879" s="4">
        <f t="shared" si="125"/>
        <v>1422</v>
      </c>
      <c r="B1879" s="130" t="s">
        <v>610</v>
      </c>
      <c r="C1879" s="123">
        <v>406</v>
      </c>
      <c r="D1879" s="91" t="s">
        <v>1720</v>
      </c>
      <c r="E1879" s="31">
        <f>SUM(G1879/1.18)</f>
        <v>1.0593220338983051</v>
      </c>
      <c r="F1879" s="31">
        <f>SUM(E1879*18/100)</f>
        <v>0.19067796610169491</v>
      </c>
      <c r="G1879" s="31">
        <v>1.25</v>
      </c>
    </row>
    <row r="1880" spans="1:7" ht="51.75" x14ac:dyDescent="0.25">
      <c r="A1880" s="56">
        <f t="shared" si="125"/>
        <v>1423</v>
      </c>
      <c r="B1880" s="134" t="s">
        <v>611</v>
      </c>
      <c r="C1880" s="135">
        <v>406</v>
      </c>
      <c r="D1880" s="100" t="s">
        <v>1719</v>
      </c>
      <c r="E1880" s="44">
        <f>SUM(G1880/1.18)</f>
        <v>0.42372881355932207</v>
      </c>
      <c r="F1880" s="44">
        <f>SUM(E1880*18/100)</f>
        <v>7.6271186440677971E-2</v>
      </c>
      <c r="G1880" s="44">
        <v>0.5</v>
      </c>
    </row>
    <row r="1881" spans="1:7" ht="54" customHeight="1" x14ac:dyDescent="0.25">
      <c r="A1881" s="4">
        <f t="shared" si="125"/>
        <v>1424</v>
      </c>
      <c r="B1881" s="131" t="s">
        <v>612</v>
      </c>
      <c r="C1881" s="7">
        <v>406</v>
      </c>
      <c r="D1881" s="49" t="s">
        <v>1996</v>
      </c>
      <c r="E1881" s="31">
        <f>SUM(G1881/1.18)</f>
        <v>0.21186440677966104</v>
      </c>
      <c r="F1881" s="31">
        <f>SUM(E1881*18/100)</f>
        <v>3.8135593220338986E-2</v>
      </c>
      <c r="G1881" s="31">
        <v>0.25</v>
      </c>
    </row>
    <row r="1882" spans="1:7" x14ac:dyDescent="0.25">
      <c r="A1882" s="4"/>
      <c r="B1882" s="169" t="s">
        <v>1283</v>
      </c>
      <c r="C1882" s="170"/>
      <c r="D1882" s="170"/>
      <c r="E1882" s="170"/>
      <c r="F1882" s="170"/>
      <c r="G1882" s="171"/>
    </row>
    <row r="1883" spans="1:7" ht="39" x14ac:dyDescent="0.25">
      <c r="A1883" s="4">
        <v>1425</v>
      </c>
      <c r="B1883" s="131" t="s">
        <v>608</v>
      </c>
      <c r="C1883" s="123">
        <v>406</v>
      </c>
      <c r="D1883" s="91" t="s">
        <v>1721</v>
      </c>
      <c r="E1883" s="31">
        <f>SUM(G1883/1.18)</f>
        <v>423.72881355932208</v>
      </c>
      <c r="F1883" s="31">
        <f>SUM(E1883*18/100)</f>
        <v>76.27118644067798</v>
      </c>
      <c r="G1883" s="26">
        <v>500</v>
      </c>
    </row>
    <row r="1884" spans="1:7" ht="64.5" x14ac:dyDescent="0.25">
      <c r="A1884" s="4">
        <f t="shared" ref="A1884:A1887" si="126">SUM(A1883+1)</f>
        <v>1426</v>
      </c>
      <c r="B1884" s="130" t="s">
        <v>609</v>
      </c>
      <c r="C1884" s="123">
        <v>406</v>
      </c>
      <c r="D1884" s="147" t="s">
        <v>1982</v>
      </c>
      <c r="E1884" s="31">
        <f>SUM(G1884/1.18)</f>
        <v>1.0593220338983051</v>
      </c>
      <c r="F1884" s="31">
        <f>SUM(E1884*18/100)</f>
        <v>0.19067796610169491</v>
      </c>
      <c r="G1884" s="31">
        <v>1.25</v>
      </c>
    </row>
    <row r="1885" spans="1:7" ht="51.75" x14ac:dyDescent="0.25">
      <c r="A1885" s="4">
        <f t="shared" si="126"/>
        <v>1427</v>
      </c>
      <c r="B1885" s="130" t="s">
        <v>610</v>
      </c>
      <c r="C1885" s="123">
        <v>406</v>
      </c>
      <c r="D1885" s="91" t="s">
        <v>1723</v>
      </c>
      <c r="E1885" s="31">
        <f>SUM(G1885/1.18)</f>
        <v>1.0593220338983051</v>
      </c>
      <c r="F1885" s="31">
        <f>SUM(E1885*18/100)</f>
        <v>0.19067796610169491</v>
      </c>
      <c r="G1885" s="31">
        <v>1.25</v>
      </c>
    </row>
    <row r="1886" spans="1:7" ht="39" x14ac:dyDescent="0.25">
      <c r="A1886" s="4">
        <f t="shared" si="126"/>
        <v>1428</v>
      </c>
      <c r="B1886" s="130" t="s">
        <v>611</v>
      </c>
      <c r="C1886" s="123">
        <v>406</v>
      </c>
      <c r="D1886" s="91" t="s">
        <v>1722</v>
      </c>
      <c r="E1886" s="31">
        <f>SUM(G1886/1.18)</f>
        <v>0.42372881355932207</v>
      </c>
      <c r="F1886" s="31">
        <f>SUM(E1886*18/100)</f>
        <v>7.6271186440677971E-2</v>
      </c>
      <c r="G1886" s="31">
        <v>0.5</v>
      </c>
    </row>
    <row r="1887" spans="1:7" ht="51.75" x14ac:dyDescent="0.25">
      <c r="A1887" s="4">
        <f t="shared" si="126"/>
        <v>1429</v>
      </c>
      <c r="B1887" s="130" t="s">
        <v>612</v>
      </c>
      <c r="C1887" s="123">
        <v>406</v>
      </c>
      <c r="D1887" s="147" t="s">
        <v>1997</v>
      </c>
      <c r="E1887" s="31">
        <f>SUM(G1887/1.18)</f>
        <v>0.21186440677966104</v>
      </c>
      <c r="F1887" s="31">
        <f>SUM(E1887*18/100)</f>
        <v>3.8135593220338986E-2</v>
      </c>
      <c r="G1887" s="31">
        <v>0.25</v>
      </c>
    </row>
    <row r="1888" spans="1:7" x14ac:dyDescent="0.25">
      <c r="A1888" s="4"/>
      <c r="B1888" s="169" t="s">
        <v>1284</v>
      </c>
      <c r="C1888" s="170"/>
      <c r="D1888" s="170"/>
      <c r="E1888" s="170"/>
      <c r="F1888" s="170"/>
      <c r="G1888" s="171"/>
    </row>
    <row r="1889" spans="1:7" ht="39" x14ac:dyDescent="0.25">
      <c r="A1889" s="4">
        <v>1430</v>
      </c>
      <c r="B1889" s="131" t="s">
        <v>608</v>
      </c>
      <c r="C1889" s="123">
        <v>406</v>
      </c>
      <c r="D1889" s="91" t="s">
        <v>1724</v>
      </c>
      <c r="E1889" s="31">
        <f>SUM(G1889/1.18)</f>
        <v>423.72881355932208</v>
      </c>
      <c r="F1889" s="31">
        <f>SUM(E1889*18/100)</f>
        <v>76.27118644067798</v>
      </c>
      <c r="G1889" s="26">
        <v>500</v>
      </c>
    </row>
    <row r="1890" spans="1:7" ht="64.5" x14ac:dyDescent="0.25">
      <c r="A1890" s="4">
        <f t="shared" ref="A1890:A1894" si="127">SUM(A1889+1)</f>
        <v>1431</v>
      </c>
      <c r="B1890" s="130" t="s">
        <v>609</v>
      </c>
      <c r="C1890" s="123">
        <v>406</v>
      </c>
      <c r="D1890" s="147" t="s">
        <v>1983</v>
      </c>
      <c r="E1890" s="31">
        <f>SUM(G1890/1.18)</f>
        <v>1.6949152542372883</v>
      </c>
      <c r="F1890" s="31">
        <f>SUM(E1890*18/100)</f>
        <v>0.30508474576271188</v>
      </c>
      <c r="G1890" s="31">
        <v>2</v>
      </c>
    </row>
    <row r="1891" spans="1:7" ht="43.5" x14ac:dyDescent="0.25">
      <c r="A1891" s="115" t="s">
        <v>2</v>
      </c>
      <c r="B1891" s="116"/>
      <c r="C1891" s="115" t="s">
        <v>3</v>
      </c>
      <c r="D1891" s="116" t="s">
        <v>4</v>
      </c>
      <c r="E1891" s="102" t="s">
        <v>14</v>
      </c>
      <c r="F1891" s="102" t="s">
        <v>5</v>
      </c>
      <c r="G1891" s="102" t="s">
        <v>15</v>
      </c>
    </row>
    <row r="1892" spans="1:7" ht="51.75" x14ac:dyDescent="0.25">
      <c r="A1892" s="4">
        <f>SUM(A1890+1)</f>
        <v>1432</v>
      </c>
      <c r="B1892" s="130" t="s">
        <v>610</v>
      </c>
      <c r="C1892" s="123">
        <v>406</v>
      </c>
      <c r="D1892" s="91" t="s">
        <v>1725</v>
      </c>
      <c r="E1892" s="73">
        <f>SUM(G1892/1.18)</f>
        <v>1.0593220338983051</v>
      </c>
      <c r="F1892" s="73">
        <f>SUM(E1892*18/100)</f>
        <v>0.19067796610169491</v>
      </c>
      <c r="G1892" s="73">
        <v>1.25</v>
      </c>
    </row>
    <row r="1893" spans="1:7" ht="39" x14ac:dyDescent="0.25">
      <c r="A1893" s="4">
        <f>SUM(A1892+1)</f>
        <v>1433</v>
      </c>
      <c r="B1893" s="130" t="s">
        <v>611</v>
      </c>
      <c r="C1893" s="123">
        <v>406</v>
      </c>
      <c r="D1893" s="91" t="s">
        <v>1726</v>
      </c>
      <c r="E1893" s="31">
        <f>SUM(G1893/1.18)</f>
        <v>0.63559322033898313</v>
      </c>
      <c r="F1893" s="31">
        <f>SUM(E1893*18/100)</f>
        <v>0.11440677966101695</v>
      </c>
      <c r="G1893" s="31">
        <v>0.75</v>
      </c>
    </row>
    <row r="1894" spans="1:7" ht="51.75" x14ac:dyDescent="0.25">
      <c r="A1894" s="4">
        <f t="shared" si="127"/>
        <v>1434</v>
      </c>
      <c r="B1894" s="130" t="s">
        <v>612</v>
      </c>
      <c r="C1894" s="123">
        <v>406</v>
      </c>
      <c r="D1894" s="147" t="s">
        <v>1998</v>
      </c>
      <c r="E1894" s="31">
        <f>SUM(G1894/1.18)</f>
        <v>0.42372881355932207</v>
      </c>
      <c r="F1894" s="31">
        <f>SUM(E1894*18/100)</f>
        <v>7.6271186440677971E-2</v>
      </c>
      <c r="G1894" s="31">
        <v>0.5</v>
      </c>
    </row>
    <row r="1895" spans="1:7" x14ac:dyDescent="0.25">
      <c r="A1895" s="4"/>
      <c r="B1895" s="169" t="s">
        <v>1285</v>
      </c>
      <c r="C1895" s="170"/>
      <c r="D1895" s="170"/>
      <c r="E1895" s="170"/>
      <c r="F1895" s="170"/>
      <c r="G1895" s="171"/>
    </row>
    <row r="1896" spans="1:7" ht="32.25" customHeight="1" x14ac:dyDescent="0.25">
      <c r="A1896" s="4">
        <v>1435</v>
      </c>
      <c r="B1896" s="131" t="s">
        <v>608</v>
      </c>
      <c r="C1896" s="123">
        <v>406</v>
      </c>
      <c r="D1896" s="91" t="s">
        <v>1727</v>
      </c>
      <c r="E1896" s="31">
        <f>SUM(G1896/1.18)</f>
        <v>2118.6440677966102</v>
      </c>
      <c r="F1896" s="31">
        <f>SUM(E1896*18/100)</f>
        <v>381.35593220338984</v>
      </c>
      <c r="G1896" s="26">
        <v>2500</v>
      </c>
    </row>
    <row r="1897" spans="1:7" ht="64.5" x14ac:dyDescent="0.25">
      <c r="A1897" s="4">
        <f t="shared" ref="A1897:A1900" si="128">SUM(A1896+1)</f>
        <v>1436</v>
      </c>
      <c r="B1897" s="130" t="s">
        <v>609</v>
      </c>
      <c r="C1897" s="53">
        <v>406</v>
      </c>
      <c r="D1897" s="151" t="s">
        <v>1984</v>
      </c>
      <c r="E1897" s="31">
        <f>SUM(G1897/1.18)</f>
        <v>2.2881355932203391</v>
      </c>
      <c r="F1897" s="31">
        <f>SUM(E1897*18/100)</f>
        <v>0.41186440677966102</v>
      </c>
      <c r="G1897" s="31">
        <v>2.7</v>
      </c>
    </row>
    <row r="1898" spans="1:7" ht="39" x14ac:dyDescent="0.25">
      <c r="A1898" s="4">
        <f t="shared" si="128"/>
        <v>1437</v>
      </c>
      <c r="B1898" s="130" t="s">
        <v>610</v>
      </c>
      <c r="C1898" s="123">
        <v>406</v>
      </c>
      <c r="D1898" s="91" t="s">
        <v>1728</v>
      </c>
      <c r="E1898" s="31">
        <f>SUM(G1898/1.18)</f>
        <v>1.0593220338983051</v>
      </c>
      <c r="F1898" s="31">
        <f>SUM(E1898*18/100)</f>
        <v>0.19067796610169491</v>
      </c>
      <c r="G1898" s="31">
        <v>1.25</v>
      </c>
    </row>
    <row r="1899" spans="1:7" ht="39" x14ac:dyDescent="0.25">
      <c r="A1899" s="4">
        <f t="shared" si="128"/>
        <v>1438</v>
      </c>
      <c r="B1899" s="130" t="s">
        <v>611</v>
      </c>
      <c r="C1899" s="123">
        <v>406</v>
      </c>
      <c r="D1899" s="91" t="s">
        <v>1729</v>
      </c>
      <c r="E1899" s="31">
        <f>SUM(G1899/1.18)</f>
        <v>1.2711864406779663</v>
      </c>
      <c r="F1899" s="31">
        <f>SUM(E1899*18/100)</f>
        <v>0.2288135593220339</v>
      </c>
      <c r="G1899" s="31">
        <v>1.5</v>
      </c>
    </row>
    <row r="1900" spans="1:7" ht="51.75" x14ac:dyDescent="0.25">
      <c r="A1900" s="4">
        <f t="shared" si="128"/>
        <v>1439</v>
      </c>
      <c r="B1900" s="130" t="s">
        <v>612</v>
      </c>
      <c r="C1900" s="123">
        <v>406</v>
      </c>
      <c r="D1900" s="147" t="s">
        <v>1999</v>
      </c>
      <c r="E1900" s="31">
        <f>SUM(G1900/1.18)</f>
        <v>0.42372881355932207</v>
      </c>
      <c r="F1900" s="31">
        <f>SUM(E1900*18/100)</f>
        <v>7.6271186440677971E-2</v>
      </c>
      <c r="G1900" s="31">
        <v>0.5</v>
      </c>
    </row>
    <row r="1901" spans="1:7" x14ac:dyDescent="0.25">
      <c r="A1901" s="4"/>
      <c r="B1901" s="169" t="s">
        <v>1286</v>
      </c>
      <c r="C1901" s="170"/>
      <c r="D1901" s="170"/>
      <c r="E1901" s="170"/>
      <c r="F1901" s="170"/>
      <c r="G1901" s="171"/>
    </row>
    <row r="1902" spans="1:7" ht="39" x14ac:dyDescent="0.25">
      <c r="A1902" s="4">
        <v>1440</v>
      </c>
      <c r="B1902" s="131" t="s">
        <v>608</v>
      </c>
      <c r="C1902" s="123">
        <v>406</v>
      </c>
      <c r="D1902" s="91" t="s">
        <v>1730</v>
      </c>
      <c r="E1902" s="31">
        <f>SUM(G1902/1.18)</f>
        <v>847.45762711864415</v>
      </c>
      <c r="F1902" s="31">
        <f>SUM(E1902*18/100)</f>
        <v>152.54237288135596</v>
      </c>
      <c r="G1902" s="26">
        <v>1000</v>
      </c>
    </row>
    <row r="1903" spans="1:7" ht="64.5" x14ac:dyDescent="0.25">
      <c r="A1903" s="4">
        <f t="shared" ref="A1903:A1906" si="129">SUM(A1902+1)</f>
        <v>1441</v>
      </c>
      <c r="B1903" s="130" t="s">
        <v>609</v>
      </c>
      <c r="C1903" s="123">
        <v>406</v>
      </c>
      <c r="D1903" s="147" t="s">
        <v>1985</v>
      </c>
      <c r="E1903" s="31">
        <f>SUM(G1903/1.18)</f>
        <v>4.2372881355932206</v>
      </c>
      <c r="F1903" s="31">
        <f>SUM(E1903*18/100)</f>
        <v>0.76271186440677963</v>
      </c>
      <c r="G1903" s="31">
        <v>5</v>
      </c>
    </row>
    <row r="1904" spans="1:7" ht="51.75" x14ac:dyDescent="0.25">
      <c r="A1904" s="4">
        <f t="shared" si="129"/>
        <v>1442</v>
      </c>
      <c r="B1904" s="130" t="s">
        <v>610</v>
      </c>
      <c r="C1904" s="123">
        <v>406</v>
      </c>
      <c r="D1904" s="91" t="s">
        <v>1731</v>
      </c>
      <c r="E1904" s="31">
        <f>SUM(G1904/1.18)</f>
        <v>1.0593220338983051</v>
      </c>
      <c r="F1904" s="31">
        <f>SUM(E1904*18/100)</f>
        <v>0.19067796610169491</v>
      </c>
      <c r="G1904" s="31">
        <v>1.25</v>
      </c>
    </row>
    <row r="1905" spans="1:7" ht="51.75" x14ac:dyDescent="0.25">
      <c r="A1905" s="4">
        <f t="shared" si="129"/>
        <v>1443</v>
      </c>
      <c r="B1905" s="130" t="s">
        <v>611</v>
      </c>
      <c r="C1905" s="123">
        <v>406</v>
      </c>
      <c r="D1905" s="91" t="s">
        <v>1732</v>
      </c>
      <c r="E1905" s="31">
        <f>SUM(G1905/1.18)</f>
        <v>1.2711864406779663</v>
      </c>
      <c r="F1905" s="31">
        <f>SUM(E1905*18/100)</f>
        <v>0.2288135593220339</v>
      </c>
      <c r="G1905" s="31">
        <v>1.5</v>
      </c>
    </row>
    <row r="1906" spans="1:7" ht="51.75" x14ac:dyDescent="0.25">
      <c r="A1906" s="56">
        <f t="shared" si="129"/>
        <v>1444</v>
      </c>
      <c r="B1906" s="134" t="s">
        <v>612</v>
      </c>
      <c r="C1906" s="135">
        <v>406</v>
      </c>
      <c r="D1906" s="100" t="s">
        <v>2000</v>
      </c>
      <c r="E1906" s="44">
        <f>SUM(G1906/1.18)</f>
        <v>0.42372881355932207</v>
      </c>
      <c r="F1906" s="44">
        <f>SUM(E1906*18/100)</f>
        <v>7.6271186440677971E-2</v>
      </c>
      <c r="G1906" s="44">
        <v>0.5</v>
      </c>
    </row>
    <row r="1907" spans="1:7" x14ac:dyDescent="0.25">
      <c r="A1907" s="97"/>
      <c r="B1907" s="137"/>
      <c r="C1907" s="138"/>
      <c r="D1907" s="101"/>
      <c r="E1907" s="99"/>
      <c r="F1907" s="99"/>
      <c r="G1907" s="99"/>
    </row>
    <row r="1908" spans="1:7" x14ac:dyDescent="0.25">
      <c r="A1908" s="57"/>
      <c r="B1908" s="133"/>
      <c r="C1908" s="76"/>
      <c r="D1908" s="62"/>
      <c r="E1908" s="59"/>
      <c r="F1908" s="59"/>
      <c r="G1908" s="59"/>
    </row>
    <row r="1909" spans="1:7" x14ac:dyDescent="0.25">
      <c r="A1909" s="57"/>
      <c r="B1909" s="133"/>
      <c r="C1909" s="76"/>
      <c r="D1909" s="62"/>
      <c r="E1909" s="59"/>
      <c r="F1909" s="59"/>
      <c r="G1909" s="59"/>
    </row>
    <row r="1910" spans="1:7" x14ac:dyDescent="0.25">
      <c r="A1910" s="57"/>
      <c r="B1910" s="133"/>
      <c r="C1910" s="76"/>
      <c r="D1910" s="62"/>
      <c r="E1910" s="59"/>
      <c r="F1910" s="59"/>
      <c r="G1910" s="59"/>
    </row>
    <row r="1911" spans="1:7" ht="43.5" x14ac:dyDescent="0.25">
      <c r="A1911" s="115" t="s">
        <v>2</v>
      </c>
      <c r="B1911" s="116"/>
      <c r="C1911" s="115" t="s">
        <v>3</v>
      </c>
      <c r="D1911" s="116" t="s">
        <v>4</v>
      </c>
      <c r="E1911" s="102" t="s">
        <v>14</v>
      </c>
      <c r="F1911" s="102" t="s">
        <v>5</v>
      </c>
      <c r="G1911" s="102" t="s">
        <v>15</v>
      </c>
    </row>
    <row r="1912" spans="1:7" x14ac:dyDescent="0.25">
      <c r="A1912" s="4"/>
      <c r="B1912" s="169" t="s">
        <v>1287</v>
      </c>
      <c r="C1912" s="170"/>
      <c r="D1912" s="170"/>
      <c r="E1912" s="170"/>
      <c r="F1912" s="170"/>
      <c r="G1912" s="171"/>
    </row>
    <row r="1913" spans="1:7" ht="26.25" x14ac:dyDescent="0.25">
      <c r="A1913" s="4">
        <v>1445</v>
      </c>
      <c r="B1913" s="131" t="s">
        <v>608</v>
      </c>
      <c r="C1913" s="123">
        <v>406</v>
      </c>
      <c r="D1913" s="91" t="s">
        <v>1733</v>
      </c>
      <c r="E1913" s="31">
        <f>SUM(G1913/1.18)</f>
        <v>4237.2881355932204</v>
      </c>
      <c r="F1913" s="31">
        <f>SUM(E1913*18/100)</f>
        <v>762.71186440677968</v>
      </c>
      <c r="G1913" s="26">
        <v>5000</v>
      </c>
    </row>
    <row r="1914" spans="1:7" ht="54.75" customHeight="1" x14ac:dyDescent="0.25">
      <c r="A1914" s="4">
        <f>SUM(A1913+1)</f>
        <v>1446</v>
      </c>
      <c r="B1914" s="130" t="s">
        <v>609</v>
      </c>
      <c r="C1914" s="123">
        <v>406</v>
      </c>
      <c r="D1914" s="147" t="s">
        <v>1986</v>
      </c>
      <c r="E1914" s="31">
        <f>SUM(G1914/1.18)</f>
        <v>10.16949152542373</v>
      </c>
      <c r="F1914" s="31">
        <f>SUM(E1914*18/100)</f>
        <v>1.8305084745762712</v>
      </c>
      <c r="G1914" s="31">
        <v>12</v>
      </c>
    </row>
    <row r="1915" spans="1:7" ht="39" x14ac:dyDescent="0.25">
      <c r="A1915" s="4">
        <f>SUM(A1914+1)</f>
        <v>1447</v>
      </c>
      <c r="B1915" s="130" t="s">
        <v>610</v>
      </c>
      <c r="C1915" s="123">
        <v>406</v>
      </c>
      <c r="D1915" s="91" t="s">
        <v>1734</v>
      </c>
      <c r="E1915" s="31">
        <f>SUM(G1915/1.18)</f>
        <v>1.0593220338983051</v>
      </c>
      <c r="F1915" s="31">
        <f>SUM(E1915*18/100)</f>
        <v>0.19067796610169491</v>
      </c>
      <c r="G1915" s="31">
        <v>1.25</v>
      </c>
    </row>
    <row r="1916" spans="1:7" ht="39" x14ac:dyDescent="0.25">
      <c r="A1916" s="4">
        <f>SUM(A1915+1)</f>
        <v>1448</v>
      </c>
      <c r="B1916" s="130" t="s">
        <v>611</v>
      </c>
      <c r="C1916" s="123">
        <v>406</v>
      </c>
      <c r="D1916" s="91" t="s">
        <v>1735</v>
      </c>
      <c r="E1916" s="31">
        <f>SUM(G1916/1.18)</f>
        <v>4.2372881355932206</v>
      </c>
      <c r="F1916" s="31">
        <f>SUM(E1916*18/100)</f>
        <v>0.76271186440677963</v>
      </c>
      <c r="G1916" s="31">
        <v>5</v>
      </c>
    </row>
    <row r="1917" spans="1:7" ht="43.5" customHeight="1" x14ac:dyDescent="0.25">
      <c r="A1917" s="4">
        <f t="shared" ref="A1917" si="130">SUM(A1916+1)</f>
        <v>1449</v>
      </c>
      <c r="B1917" s="130" t="s">
        <v>612</v>
      </c>
      <c r="C1917" s="123">
        <v>406</v>
      </c>
      <c r="D1917" s="147" t="s">
        <v>2001</v>
      </c>
      <c r="E1917" s="31">
        <f>SUM(G1917/1.18)</f>
        <v>1.2711864406779663</v>
      </c>
      <c r="F1917" s="31">
        <f>SUM(E1917*18/100)</f>
        <v>0.2288135593220339</v>
      </c>
      <c r="G1917" s="31">
        <v>1.5</v>
      </c>
    </row>
    <row r="1918" spans="1:7" x14ac:dyDescent="0.25">
      <c r="A1918" s="4" t="s">
        <v>389</v>
      </c>
      <c r="B1918" s="169" t="s">
        <v>1288</v>
      </c>
      <c r="C1918" s="170"/>
      <c r="D1918" s="170"/>
      <c r="E1918" s="170"/>
      <c r="F1918" s="170"/>
      <c r="G1918" s="171"/>
    </row>
    <row r="1919" spans="1:7" ht="39" x14ac:dyDescent="0.25">
      <c r="A1919" s="4">
        <v>1450</v>
      </c>
      <c r="B1919" s="131" t="s">
        <v>608</v>
      </c>
      <c r="C1919" s="123">
        <v>406</v>
      </c>
      <c r="D1919" s="91" t="s">
        <v>1736</v>
      </c>
      <c r="E1919" s="31">
        <f>SUM(G1919/1.18)</f>
        <v>2542.3728813559323</v>
      </c>
      <c r="F1919" s="31">
        <f>SUM(E1919*18/100)</f>
        <v>457.62711864406782</v>
      </c>
      <c r="G1919" s="26">
        <v>3000</v>
      </c>
    </row>
    <row r="1920" spans="1:7" ht="64.5" x14ac:dyDescent="0.25">
      <c r="A1920" s="4">
        <f t="shared" ref="A1920:A1923" si="131">SUM(A1919+1)</f>
        <v>1451</v>
      </c>
      <c r="B1920" s="130" t="s">
        <v>609</v>
      </c>
      <c r="C1920" s="123">
        <v>406</v>
      </c>
      <c r="D1920" s="147" t="s">
        <v>1987</v>
      </c>
      <c r="E1920" s="31">
        <f>SUM(G1920/1.18)</f>
        <v>5.9322033898305087</v>
      </c>
      <c r="F1920" s="31">
        <f>SUM(E1920*18/100)</f>
        <v>1.0677966101694916</v>
      </c>
      <c r="G1920" s="31">
        <v>7</v>
      </c>
    </row>
    <row r="1921" spans="1:7" ht="39" x14ac:dyDescent="0.25">
      <c r="A1921" s="4">
        <f t="shared" si="131"/>
        <v>1452</v>
      </c>
      <c r="B1921" s="130" t="s">
        <v>610</v>
      </c>
      <c r="C1921" s="123">
        <v>406</v>
      </c>
      <c r="D1921" s="91" t="s">
        <v>1737</v>
      </c>
      <c r="E1921" s="31">
        <f>SUM(G1921/1.18)</f>
        <v>1.0593220338983051</v>
      </c>
      <c r="F1921" s="31">
        <f>SUM(E1921*18/100)</f>
        <v>0.19067796610169491</v>
      </c>
      <c r="G1921" s="31">
        <v>1.25</v>
      </c>
    </row>
    <row r="1922" spans="1:7" ht="39" x14ac:dyDescent="0.25">
      <c r="A1922" s="4">
        <f t="shared" si="131"/>
        <v>1453</v>
      </c>
      <c r="B1922" s="130" t="s">
        <v>611</v>
      </c>
      <c r="C1922" s="123">
        <v>406</v>
      </c>
      <c r="D1922" s="91" t="s">
        <v>1738</v>
      </c>
      <c r="E1922" s="31">
        <f>SUM(G1922/1.18)</f>
        <v>2.5423728813559325</v>
      </c>
      <c r="F1922" s="31">
        <f>SUM(E1922*18/100)</f>
        <v>0.4576271186440678</v>
      </c>
      <c r="G1922" s="31">
        <v>3</v>
      </c>
    </row>
    <row r="1923" spans="1:7" ht="51.75" x14ac:dyDescent="0.25">
      <c r="A1923" s="4">
        <f t="shared" si="131"/>
        <v>1454</v>
      </c>
      <c r="B1923" s="130" t="s">
        <v>612</v>
      </c>
      <c r="C1923" s="123">
        <v>406</v>
      </c>
      <c r="D1923" s="147" t="s">
        <v>2002</v>
      </c>
      <c r="E1923" s="31">
        <f>SUM(G1923/1.18)</f>
        <v>0.84745762711864414</v>
      </c>
      <c r="F1923" s="31">
        <f>SUM(E1923*18/100)</f>
        <v>0.15254237288135594</v>
      </c>
      <c r="G1923" s="31">
        <v>1</v>
      </c>
    </row>
    <row r="1924" spans="1:7" x14ac:dyDescent="0.25">
      <c r="A1924" s="4"/>
      <c r="B1924" s="169" t="s">
        <v>1289</v>
      </c>
      <c r="C1924" s="170"/>
      <c r="D1924" s="170"/>
      <c r="E1924" s="170"/>
      <c r="F1924" s="170"/>
      <c r="G1924" s="171"/>
    </row>
    <row r="1925" spans="1:7" ht="39" x14ac:dyDescent="0.25">
      <c r="A1925" s="4">
        <v>1455</v>
      </c>
      <c r="B1925" s="131" t="s">
        <v>608</v>
      </c>
      <c r="C1925" s="123">
        <v>406</v>
      </c>
      <c r="D1925" s="91" t="s">
        <v>1739</v>
      </c>
      <c r="E1925" s="31">
        <f>SUM(G1925/1.18)</f>
        <v>2542.3728813559323</v>
      </c>
      <c r="F1925" s="31">
        <f>SUM(E1925*18/100)</f>
        <v>457.62711864406782</v>
      </c>
      <c r="G1925" s="26">
        <v>3000</v>
      </c>
    </row>
    <row r="1926" spans="1:7" ht="64.5" x14ac:dyDescent="0.25">
      <c r="A1926" s="4">
        <f t="shared" ref="A1926:A1927" si="132">SUM(A1925+1)</f>
        <v>1456</v>
      </c>
      <c r="B1926" s="130" t="s">
        <v>609</v>
      </c>
      <c r="C1926" s="123">
        <v>406</v>
      </c>
      <c r="D1926" s="147" t="s">
        <v>1988</v>
      </c>
      <c r="E1926" s="31">
        <f>SUM(G1926/1.18)</f>
        <v>2.5423728813559325</v>
      </c>
      <c r="F1926" s="31">
        <f>SUM(E1926*18/100)</f>
        <v>0.4576271186440678</v>
      </c>
      <c r="G1926" s="31">
        <v>3</v>
      </c>
    </row>
    <row r="1927" spans="1:7" ht="51.75" x14ac:dyDescent="0.25">
      <c r="A1927" s="4">
        <f t="shared" si="132"/>
        <v>1457</v>
      </c>
      <c r="B1927" s="130" t="s">
        <v>610</v>
      </c>
      <c r="C1927" s="123">
        <v>406</v>
      </c>
      <c r="D1927" s="91" t="s">
        <v>1741</v>
      </c>
      <c r="E1927" s="31">
        <f>SUM(G1927/1.18)</f>
        <v>1.0593220338983051</v>
      </c>
      <c r="F1927" s="31">
        <f>SUM(E1927*18/100)</f>
        <v>0.19067796610169491</v>
      </c>
      <c r="G1927" s="31">
        <v>1.25</v>
      </c>
    </row>
    <row r="1928" spans="1:7" ht="51.75" x14ac:dyDescent="0.25">
      <c r="A1928" s="4">
        <f>SUM(A1927+1)</f>
        <v>1458</v>
      </c>
      <c r="B1928" s="130" t="s">
        <v>611</v>
      </c>
      <c r="C1928" s="123">
        <v>406</v>
      </c>
      <c r="D1928" s="91" t="s">
        <v>1740</v>
      </c>
      <c r="E1928" s="31">
        <f>SUM(G1928/1.18)</f>
        <v>1.2711864406779663</v>
      </c>
      <c r="F1928" s="31">
        <f>SUM(E1928*18/100)</f>
        <v>0.2288135593220339</v>
      </c>
      <c r="G1928" s="31">
        <v>1.5</v>
      </c>
    </row>
    <row r="1929" spans="1:7" ht="51.75" x14ac:dyDescent="0.25">
      <c r="A1929" s="4">
        <f>SUM(A1928+1)</f>
        <v>1459</v>
      </c>
      <c r="B1929" s="130" t="s">
        <v>612</v>
      </c>
      <c r="C1929" s="123">
        <v>406</v>
      </c>
      <c r="D1929" s="147" t="s">
        <v>2003</v>
      </c>
      <c r="E1929" s="31">
        <f>SUM(G1929/1.18)</f>
        <v>0.84745762711864414</v>
      </c>
      <c r="F1929" s="31">
        <f>SUM(E1929*18/100)</f>
        <v>0.15254237288135594</v>
      </c>
      <c r="G1929" s="31">
        <v>1</v>
      </c>
    </row>
    <row r="1930" spans="1:7" ht="43.5" x14ac:dyDescent="0.25">
      <c r="A1930" s="115" t="s">
        <v>2</v>
      </c>
      <c r="B1930" s="116"/>
      <c r="C1930" s="115" t="s">
        <v>3</v>
      </c>
      <c r="D1930" s="116" t="s">
        <v>4</v>
      </c>
      <c r="E1930" s="102" t="s">
        <v>14</v>
      </c>
      <c r="F1930" s="102" t="s">
        <v>5</v>
      </c>
      <c r="G1930" s="102" t="s">
        <v>15</v>
      </c>
    </row>
    <row r="1931" spans="1:7" x14ac:dyDescent="0.25">
      <c r="A1931" s="4"/>
      <c r="B1931" s="163" t="s">
        <v>1290</v>
      </c>
      <c r="C1931" s="164"/>
      <c r="D1931" s="164"/>
      <c r="E1931" s="164"/>
      <c r="F1931" s="164"/>
      <c r="G1931" s="165"/>
    </row>
    <row r="1932" spans="1:7" ht="41.25" customHeight="1" x14ac:dyDescent="0.25">
      <c r="A1932" s="4">
        <v>1460</v>
      </c>
      <c r="B1932" s="131" t="s">
        <v>608</v>
      </c>
      <c r="C1932" s="123">
        <v>406</v>
      </c>
      <c r="D1932" s="91" t="s">
        <v>1742</v>
      </c>
      <c r="E1932" s="31">
        <f>SUM(G1932/1.18)</f>
        <v>847.45762711864415</v>
      </c>
      <c r="F1932" s="31">
        <f>SUM(E1932*18/100)</f>
        <v>152.54237288135596</v>
      </c>
      <c r="G1932" s="26">
        <v>1000</v>
      </c>
    </row>
    <row r="1933" spans="1:7" ht="77.25" x14ac:dyDescent="0.25">
      <c r="A1933" s="4">
        <f>SUM(A1932+1)</f>
        <v>1461</v>
      </c>
      <c r="B1933" s="130" t="s">
        <v>609</v>
      </c>
      <c r="C1933" s="123">
        <v>406</v>
      </c>
      <c r="D1933" s="147" t="s">
        <v>1989</v>
      </c>
      <c r="E1933" s="31">
        <f>SUM(G1933/1.18)</f>
        <v>2.5423728813559325</v>
      </c>
      <c r="F1933" s="31">
        <f>SUM(E1933*18/100)</f>
        <v>0.4576271186440678</v>
      </c>
      <c r="G1933" s="31">
        <v>3</v>
      </c>
    </row>
    <row r="1934" spans="1:7" ht="51.75" x14ac:dyDescent="0.25">
      <c r="A1934" s="4">
        <f>SUM(A1933+1)</f>
        <v>1462</v>
      </c>
      <c r="B1934" s="130" t="s">
        <v>610</v>
      </c>
      <c r="C1934" s="123">
        <v>406</v>
      </c>
      <c r="D1934" s="91" t="s">
        <v>1743</v>
      </c>
      <c r="E1934" s="31">
        <f>SUM(G1934/1.18)</f>
        <v>1.0593220338983051</v>
      </c>
      <c r="F1934" s="31">
        <f>SUM(E1934*18/100)</f>
        <v>0.19067796610169491</v>
      </c>
      <c r="G1934" s="31">
        <v>1.25</v>
      </c>
    </row>
    <row r="1935" spans="1:7" ht="51.75" x14ac:dyDescent="0.25">
      <c r="A1935" s="4">
        <f t="shared" ref="A1935:A1936" si="133">SUM(A1934+1)</f>
        <v>1463</v>
      </c>
      <c r="B1935" s="130" t="s">
        <v>611</v>
      </c>
      <c r="C1935" s="123">
        <v>406</v>
      </c>
      <c r="D1935" s="91" t="s">
        <v>1744</v>
      </c>
      <c r="E1935" s="31">
        <f>SUM(G1935/1.18)</f>
        <v>0.63559322033898313</v>
      </c>
      <c r="F1935" s="31">
        <f>SUM(E1935*18/100)</f>
        <v>0.11440677966101695</v>
      </c>
      <c r="G1935" s="31">
        <v>0.75</v>
      </c>
    </row>
    <row r="1936" spans="1:7" ht="64.5" x14ac:dyDescent="0.25">
      <c r="A1936" s="4">
        <f t="shared" si="133"/>
        <v>1464</v>
      </c>
      <c r="B1936" s="130" t="s">
        <v>612</v>
      </c>
      <c r="C1936" s="123">
        <v>406</v>
      </c>
      <c r="D1936" s="147" t="s">
        <v>2004</v>
      </c>
      <c r="E1936" s="31">
        <f>SUM(G1936/1.18)</f>
        <v>0.42372881355932207</v>
      </c>
      <c r="F1936" s="31">
        <f>SUM(E1936*18/100)</f>
        <v>7.6271186440677971E-2</v>
      </c>
      <c r="G1936" s="31">
        <v>0.5</v>
      </c>
    </row>
    <row r="1937" spans="1:7" x14ac:dyDescent="0.25">
      <c r="A1937" s="4" t="s">
        <v>389</v>
      </c>
      <c r="B1937" s="169" t="s">
        <v>1291</v>
      </c>
      <c r="C1937" s="170"/>
      <c r="D1937" s="170"/>
      <c r="E1937" s="170"/>
      <c r="F1937" s="170"/>
      <c r="G1937" s="171"/>
    </row>
    <row r="1938" spans="1:7" ht="26.25" x14ac:dyDescent="0.25">
      <c r="A1938" s="4">
        <v>1465</v>
      </c>
      <c r="B1938" s="131" t="s">
        <v>608</v>
      </c>
      <c r="C1938" s="123">
        <v>406</v>
      </c>
      <c r="D1938" s="91" t="s">
        <v>1745</v>
      </c>
      <c r="E1938" s="31">
        <f>SUM(G1938/1.18)</f>
        <v>423.72881355932208</v>
      </c>
      <c r="F1938" s="31">
        <f>SUM(E1938*18/100)</f>
        <v>76.27118644067798</v>
      </c>
      <c r="G1938" s="26">
        <v>500</v>
      </c>
    </row>
    <row r="1939" spans="1:7" ht="64.5" x14ac:dyDescent="0.25">
      <c r="A1939" s="4">
        <f t="shared" ref="A1939:A1941" si="134">SUM(A1938+1)</f>
        <v>1466</v>
      </c>
      <c r="B1939" s="130" t="s">
        <v>609</v>
      </c>
      <c r="C1939" s="123">
        <v>406</v>
      </c>
      <c r="D1939" s="147" t="s">
        <v>1990</v>
      </c>
      <c r="E1939" s="31">
        <f>SUM(G1939/1.18)</f>
        <v>1.0593220338983051</v>
      </c>
      <c r="F1939" s="31">
        <f>SUM(E1939*18/100)</f>
        <v>0.19067796610169491</v>
      </c>
      <c r="G1939" s="31">
        <v>1.25</v>
      </c>
    </row>
    <row r="1940" spans="1:7" ht="39" x14ac:dyDescent="0.25">
      <c r="A1940" s="4">
        <f t="shared" si="134"/>
        <v>1467</v>
      </c>
      <c r="B1940" s="130" t="s">
        <v>610</v>
      </c>
      <c r="C1940" s="123">
        <v>406</v>
      </c>
      <c r="D1940" s="91" t="s">
        <v>1747</v>
      </c>
      <c r="E1940" s="31">
        <f>SUM(G1940/1.18)</f>
        <v>1.0593220338983051</v>
      </c>
      <c r="F1940" s="31">
        <f>SUM(E1940*18/100)</f>
        <v>0.19067796610169491</v>
      </c>
      <c r="G1940" s="31">
        <v>1.25</v>
      </c>
    </row>
    <row r="1941" spans="1:7" ht="39" x14ac:dyDescent="0.25">
      <c r="A1941" s="4">
        <f t="shared" si="134"/>
        <v>1468</v>
      </c>
      <c r="B1941" s="130" t="s">
        <v>611</v>
      </c>
      <c r="C1941" s="123">
        <v>406</v>
      </c>
      <c r="D1941" s="91" t="s">
        <v>1746</v>
      </c>
      <c r="E1941" s="31">
        <f>SUM(G1941/1.18)</f>
        <v>0.42372881355932207</v>
      </c>
      <c r="F1941" s="31">
        <f>SUM(E1941*18/100)</f>
        <v>7.6271186440677971E-2</v>
      </c>
      <c r="G1941" s="31">
        <v>0.5</v>
      </c>
    </row>
    <row r="1942" spans="1:7" ht="51.75" x14ac:dyDescent="0.25">
      <c r="A1942" s="4">
        <f>SUM(A1941+1)</f>
        <v>1469</v>
      </c>
      <c r="B1942" s="130" t="s">
        <v>612</v>
      </c>
      <c r="C1942" s="123">
        <v>406</v>
      </c>
      <c r="D1942" s="147" t="s">
        <v>2005</v>
      </c>
      <c r="E1942" s="31">
        <f>SUM(G1942/1.18)</f>
        <v>0.42372881355932207</v>
      </c>
      <c r="F1942" s="31">
        <f>SUM(E1942*18/100)</f>
        <v>7.6271186440677971E-2</v>
      </c>
      <c r="G1942" s="31">
        <v>0.5</v>
      </c>
    </row>
    <row r="1943" spans="1:7" x14ac:dyDescent="0.25">
      <c r="A1943" s="4"/>
      <c r="B1943" s="169" t="s">
        <v>1292</v>
      </c>
      <c r="C1943" s="170"/>
      <c r="D1943" s="170"/>
      <c r="E1943" s="170"/>
      <c r="F1943" s="170"/>
      <c r="G1943" s="171"/>
    </row>
    <row r="1944" spans="1:7" ht="39" x14ac:dyDescent="0.25">
      <c r="A1944" s="4">
        <v>1470</v>
      </c>
      <c r="B1944" s="131" t="s">
        <v>608</v>
      </c>
      <c r="C1944" s="123">
        <v>406</v>
      </c>
      <c r="D1944" s="91" t="s">
        <v>1748</v>
      </c>
      <c r="E1944" s="31">
        <f>SUM(G1944/1.18)</f>
        <v>2118.6440677966102</v>
      </c>
      <c r="F1944" s="31">
        <f>SUM(E1944*18/100)</f>
        <v>381.35593220338984</v>
      </c>
      <c r="G1944" s="26">
        <v>2500</v>
      </c>
    </row>
    <row r="1945" spans="1:7" ht="64.5" x14ac:dyDescent="0.25">
      <c r="A1945" s="4">
        <f t="shared" ref="A1945:A1947" si="135">SUM(A1944+1)</f>
        <v>1471</v>
      </c>
      <c r="B1945" s="130" t="s">
        <v>609</v>
      </c>
      <c r="C1945" s="123">
        <v>406</v>
      </c>
      <c r="D1945" s="147" t="s">
        <v>1991</v>
      </c>
      <c r="E1945" s="31">
        <f>SUM(G1945/1.18)</f>
        <v>6.7796610169491531</v>
      </c>
      <c r="F1945" s="31">
        <f>SUM(E1945*18/100)</f>
        <v>1.2203389830508475</v>
      </c>
      <c r="G1945" s="31">
        <v>8</v>
      </c>
    </row>
    <row r="1946" spans="1:7" ht="39" x14ac:dyDescent="0.25">
      <c r="A1946" s="4">
        <f t="shared" si="135"/>
        <v>1472</v>
      </c>
      <c r="B1946" s="130" t="s">
        <v>610</v>
      </c>
      <c r="C1946" s="123">
        <v>406</v>
      </c>
      <c r="D1946" s="91" t="s">
        <v>1749</v>
      </c>
      <c r="E1946" s="31">
        <f>SUM(G1946/1.18)</f>
        <v>1.0593220338983051</v>
      </c>
      <c r="F1946" s="31">
        <f>SUM(E1946*18/100)</f>
        <v>0.19067796610169491</v>
      </c>
      <c r="G1946" s="31">
        <v>1.25</v>
      </c>
    </row>
    <row r="1947" spans="1:7" ht="51.75" x14ac:dyDescent="0.25">
      <c r="A1947" s="4">
        <f t="shared" si="135"/>
        <v>1473</v>
      </c>
      <c r="B1947" s="130" t="s">
        <v>611</v>
      </c>
      <c r="C1947" s="123">
        <v>406</v>
      </c>
      <c r="D1947" s="91" t="s">
        <v>1750</v>
      </c>
      <c r="E1947" s="31">
        <f>SUM(G1947/1.18)</f>
        <v>0.84745762711864414</v>
      </c>
      <c r="F1947" s="31">
        <f>SUM(E1947*18/100)</f>
        <v>0.15254237288135594</v>
      </c>
      <c r="G1947" s="31">
        <v>1</v>
      </c>
    </row>
    <row r="1948" spans="1:7" ht="43.5" x14ac:dyDescent="0.25">
      <c r="A1948" s="115" t="s">
        <v>2</v>
      </c>
      <c r="B1948" s="116"/>
      <c r="C1948" s="115" t="s">
        <v>3</v>
      </c>
      <c r="D1948" s="116" t="s">
        <v>4</v>
      </c>
      <c r="E1948" s="113" t="s">
        <v>14</v>
      </c>
      <c r="F1948" s="113" t="s">
        <v>5</v>
      </c>
      <c r="G1948" s="113" t="s">
        <v>15</v>
      </c>
    </row>
    <row r="1949" spans="1:7" x14ac:dyDescent="0.25">
      <c r="A1949" s="4"/>
      <c r="B1949" s="169" t="s">
        <v>1293</v>
      </c>
      <c r="C1949" s="170"/>
      <c r="D1949" s="170"/>
      <c r="E1949" s="170"/>
      <c r="F1949" s="170"/>
      <c r="G1949" s="171"/>
    </row>
    <row r="1950" spans="1:7" ht="39" x14ac:dyDescent="0.25">
      <c r="A1950" s="4">
        <v>1474</v>
      </c>
      <c r="B1950" s="131" t="s">
        <v>608</v>
      </c>
      <c r="C1950" s="123">
        <v>406</v>
      </c>
      <c r="D1950" s="91" t="s">
        <v>1751</v>
      </c>
      <c r="E1950" s="31">
        <f>SUM(G1950/1.18)</f>
        <v>847.45762711864415</v>
      </c>
      <c r="F1950" s="31">
        <f>SUM(E1950*18/100)</f>
        <v>152.54237288135596</v>
      </c>
      <c r="G1950" s="26">
        <v>1000</v>
      </c>
    </row>
    <row r="1951" spans="1:7" ht="64.5" x14ac:dyDescent="0.25">
      <c r="A1951" s="4">
        <f>SUM(A1950+1)</f>
        <v>1475</v>
      </c>
      <c r="B1951" s="130" t="s">
        <v>609</v>
      </c>
      <c r="C1951" s="123">
        <v>406</v>
      </c>
      <c r="D1951" s="147" t="s">
        <v>1992</v>
      </c>
      <c r="E1951" s="31">
        <f>SUM(G1951/1.18)</f>
        <v>8.4745762711864412</v>
      </c>
      <c r="F1951" s="31">
        <f>SUM(E1951*18/100)</f>
        <v>1.5254237288135593</v>
      </c>
      <c r="G1951" s="31">
        <v>10</v>
      </c>
    </row>
    <row r="1952" spans="1:7" ht="51.75" x14ac:dyDescent="0.25">
      <c r="A1952" s="4">
        <f>SUM(A1951+1)</f>
        <v>1476</v>
      </c>
      <c r="B1952" s="130" t="s">
        <v>610</v>
      </c>
      <c r="C1952" s="123">
        <v>406</v>
      </c>
      <c r="D1952" s="91" t="s">
        <v>1752</v>
      </c>
      <c r="E1952" s="31">
        <f>SUM(G1952/1.18)</f>
        <v>8.4745762711864412</v>
      </c>
      <c r="F1952" s="31">
        <f>SUM(E1952*18/100)</f>
        <v>1.5254237288135593</v>
      </c>
      <c r="G1952" s="31">
        <v>10</v>
      </c>
    </row>
    <row r="1953" spans="1:7" ht="51.75" x14ac:dyDescent="0.25">
      <c r="A1953" s="4">
        <f t="shared" ref="A1953:A1958" si="136">SUM(A1952+1)</f>
        <v>1477</v>
      </c>
      <c r="B1953" s="130" t="s">
        <v>611</v>
      </c>
      <c r="C1953" s="123">
        <v>406</v>
      </c>
      <c r="D1953" s="147" t="s">
        <v>2006</v>
      </c>
      <c r="E1953" s="31">
        <f>SUM(G1953/1.18)</f>
        <v>8.4745762711864412</v>
      </c>
      <c r="F1953" s="31">
        <f>SUM(E1953*18/100)</f>
        <v>1.5254237288135593</v>
      </c>
      <c r="G1953" s="31">
        <v>10</v>
      </c>
    </row>
    <row r="1954" spans="1:7" x14ac:dyDescent="0.25">
      <c r="A1954" s="4"/>
      <c r="B1954" s="169" t="s">
        <v>1294</v>
      </c>
      <c r="C1954" s="170"/>
      <c r="D1954" s="170"/>
      <c r="E1954" s="170"/>
      <c r="F1954" s="170"/>
      <c r="G1954" s="171"/>
    </row>
    <row r="1955" spans="1:7" ht="39" x14ac:dyDescent="0.25">
      <c r="A1955" s="4">
        <v>1478</v>
      </c>
      <c r="B1955" s="131" t="s">
        <v>608</v>
      </c>
      <c r="C1955" s="123">
        <v>406</v>
      </c>
      <c r="D1955" s="91" t="s">
        <v>1753</v>
      </c>
      <c r="E1955" s="31">
        <f>SUM(G1955/1.18)</f>
        <v>847.45762711864415</v>
      </c>
      <c r="F1955" s="31">
        <f>SUM(E1955*18/100)</f>
        <v>152.54237288135596</v>
      </c>
      <c r="G1955" s="26">
        <v>1000</v>
      </c>
    </row>
    <row r="1956" spans="1:7" ht="64.5" x14ac:dyDescent="0.25">
      <c r="A1956" s="4">
        <f t="shared" si="136"/>
        <v>1479</v>
      </c>
      <c r="B1956" s="130" t="s">
        <v>609</v>
      </c>
      <c r="C1956" s="123">
        <v>406</v>
      </c>
      <c r="D1956" s="147" t="s">
        <v>1993</v>
      </c>
      <c r="E1956" s="31">
        <f>SUM(G1956/1.18)</f>
        <v>21.186440677966104</v>
      </c>
      <c r="F1956" s="31">
        <f>SUM(E1956*18/100)</f>
        <v>3.8135593220338988</v>
      </c>
      <c r="G1956" s="31">
        <v>25</v>
      </c>
    </row>
    <row r="1957" spans="1:7" ht="51.75" x14ac:dyDescent="0.25">
      <c r="A1957" s="4">
        <f t="shared" si="136"/>
        <v>1480</v>
      </c>
      <c r="B1957" s="130" t="s">
        <v>610</v>
      </c>
      <c r="C1957" s="123">
        <v>406</v>
      </c>
      <c r="D1957" s="91" t="s">
        <v>1801</v>
      </c>
      <c r="E1957" s="31">
        <f>SUM(G1957/1.18)</f>
        <v>21.186440677966104</v>
      </c>
      <c r="F1957" s="31">
        <f>SUM(E1957*18/100)</f>
        <v>3.8135593220338988</v>
      </c>
      <c r="G1957" s="31">
        <v>25</v>
      </c>
    </row>
    <row r="1958" spans="1:7" ht="51.75" x14ac:dyDescent="0.25">
      <c r="A1958" s="56">
        <f t="shared" si="136"/>
        <v>1481</v>
      </c>
      <c r="B1958" s="134" t="s">
        <v>611</v>
      </c>
      <c r="C1958" s="135">
        <v>406</v>
      </c>
      <c r="D1958" s="100" t="s">
        <v>2007</v>
      </c>
      <c r="E1958" s="44">
        <f>SUM(G1958/1.18)</f>
        <v>21.186440677966104</v>
      </c>
      <c r="F1958" s="44">
        <f>SUM(E1958*18/100)</f>
        <v>3.8135593220338988</v>
      </c>
      <c r="G1958" s="44">
        <v>25</v>
      </c>
    </row>
    <row r="1959" spans="1:7" x14ac:dyDescent="0.25">
      <c r="A1959" s="213" t="s">
        <v>1295</v>
      </c>
      <c r="B1959" s="214"/>
      <c r="C1959" s="214"/>
      <c r="D1959" s="214"/>
      <c r="E1959" s="214"/>
      <c r="F1959" s="214"/>
      <c r="G1959" s="215"/>
    </row>
    <row r="1960" spans="1:7" x14ac:dyDescent="0.25">
      <c r="A1960" s="7">
        <v>1482</v>
      </c>
      <c r="B1960" s="123"/>
      <c r="C1960" s="123">
        <v>406</v>
      </c>
      <c r="D1960" s="46" t="s">
        <v>1754</v>
      </c>
      <c r="E1960" s="47">
        <f>SUM(G1960/1.18)</f>
        <v>127.11864406779662</v>
      </c>
      <c r="F1960" s="47">
        <f>SUM(E1960*18/100)</f>
        <v>22.881355932203391</v>
      </c>
      <c r="G1960" s="47">
        <v>150</v>
      </c>
    </row>
    <row r="1961" spans="1:7" ht="26.25" x14ac:dyDescent="0.25">
      <c r="A1961" s="4">
        <f>SUM(A1960+1)</f>
        <v>1483</v>
      </c>
      <c r="B1961" s="123"/>
      <c r="C1961" s="123">
        <v>406</v>
      </c>
      <c r="D1961" s="46" t="s">
        <v>1296</v>
      </c>
      <c r="E1961" s="47">
        <f>SUM(G1961/1.18)</f>
        <v>127.11864406779662</v>
      </c>
      <c r="F1961" s="47">
        <f>SUM(E1961*18/100)</f>
        <v>22.881355932203391</v>
      </c>
      <c r="G1961" s="47">
        <v>150</v>
      </c>
    </row>
    <row r="1962" spans="1:7" x14ac:dyDescent="0.25">
      <c r="A1962" s="4">
        <f t="shared" ref="A1962:A1963" si="137">SUM(A1961+1)</f>
        <v>1484</v>
      </c>
      <c r="B1962" s="123"/>
      <c r="C1962" s="123">
        <v>406</v>
      </c>
      <c r="D1962" s="46" t="s">
        <v>1297</v>
      </c>
      <c r="E1962" s="47">
        <f>SUM(G1962/1.18)</f>
        <v>508.47457627118649</v>
      </c>
      <c r="F1962" s="47">
        <f>SUM(E1962*18/100)</f>
        <v>91.525423728813564</v>
      </c>
      <c r="G1962" s="47">
        <v>600</v>
      </c>
    </row>
    <row r="1963" spans="1:7" ht="15" customHeight="1" x14ac:dyDescent="0.25">
      <c r="A1963" s="4">
        <f t="shared" si="137"/>
        <v>1485</v>
      </c>
      <c r="B1963" s="123"/>
      <c r="C1963" s="123">
        <v>406</v>
      </c>
      <c r="D1963" s="46" t="s">
        <v>1298</v>
      </c>
      <c r="E1963" s="47">
        <f>SUM(G1963/1.18)</f>
        <v>127.11864406779662</v>
      </c>
      <c r="F1963" s="47">
        <f>SUM(E1963*18/100)</f>
        <v>22.881355932203391</v>
      </c>
      <c r="G1963" s="47">
        <v>150</v>
      </c>
    </row>
    <row r="1964" spans="1:7" x14ac:dyDescent="0.25">
      <c r="A1964" s="7" t="s">
        <v>389</v>
      </c>
      <c r="B1964" s="179" t="s">
        <v>1299</v>
      </c>
      <c r="C1964" s="161"/>
      <c r="D1964" s="161"/>
      <c r="E1964" s="161"/>
      <c r="F1964" s="161"/>
      <c r="G1964" s="162"/>
    </row>
    <row r="1965" spans="1:7" ht="39" x14ac:dyDescent="0.25">
      <c r="A1965" s="7">
        <v>1486</v>
      </c>
      <c r="B1965" s="123"/>
      <c r="C1965" s="123">
        <v>406</v>
      </c>
      <c r="D1965" s="46" t="s">
        <v>1755</v>
      </c>
      <c r="E1965" s="47">
        <f>SUM(G1965/1.18)</f>
        <v>169.49152542372883</v>
      </c>
      <c r="F1965" s="47">
        <f>SUM(E1965*18/100)</f>
        <v>30.50847457627119</v>
      </c>
      <c r="G1965" s="47">
        <v>200</v>
      </c>
    </row>
    <row r="1966" spans="1:7" ht="39" x14ac:dyDescent="0.25">
      <c r="A1966" s="4">
        <f t="shared" ref="A1966:A1975" si="138">SUM(A1965+1)</f>
        <v>1487</v>
      </c>
      <c r="B1966" s="123"/>
      <c r="C1966" s="123">
        <v>406</v>
      </c>
      <c r="D1966" s="46" t="s">
        <v>1756</v>
      </c>
      <c r="E1966" s="47">
        <f>SUM(G1966/1.18)</f>
        <v>0.33898305084745767</v>
      </c>
      <c r="F1966" s="47">
        <f>SUM(E1966*18/100)</f>
        <v>6.1016949152542382E-2</v>
      </c>
      <c r="G1966" s="47">
        <v>0.4</v>
      </c>
    </row>
    <row r="1967" spans="1:7" ht="39" x14ac:dyDescent="0.25">
      <c r="A1967" s="4">
        <f t="shared" si="138"/>
        <v>1488</v>
      </c>
      <c r="B1967" s="123"/>
      <c r="C1967" s="123">
        <v>406</v>
      </c>
      <c r="D1967" s="46" t="s">
        <v>1300</v>
      </c>
      <c r="E1967" s="47">
        <f>SUM(G1967/1.18)</f>
        <v>42.372881355932208</v>
      </c>
      <c r="F1967" s="47">
        <f>SUM(E1967*18/100)</f>
        <v>7.6271186440677976</v>
      </c>
      <c r="G1967" s="47">
        <v>50</v>
      </c>
    </row>
    <row r="1968" spans="1:7" ht="26.25" x14ac:dyDescent="0.25">
      <c r="A1968" s="4">
        <f t="shared" si="138"/>
        <v>1489</v>
      </c>
      <c r="B1968" s="41"/>
      <c r="C1968" s="123">
        <v>406</v>
      </c>
      <c r="D1968" s="28" t="s">
        <v>1301</v>
      </c>
      <c r="E1968" s="30">
        <f t="shared" ref="E1968:E1976" si="139">SUM(G1968/1.18)</f>
        <v>1355.9322033898306</v>
      </c>
      <c r="F1968" s="29">
        <f t="shared" ref="F1968:F1976" si="140">SUM(E1968*18/100)</f>
        <v>244.06779661016952</v>
      </c>
      <c r="G1968" s="30">
        <v>1600</v>
      </c>
    </row>
    <row r="1969" spans="1:7" ht="26.25" x14ac:dyDescent="0.25">
      <c r="A1969" s="4">
        <f t="shared" si="138"/>
        <v>1490</v>
      </c>
      <c r="B1969" s="41"/>
      <c r="C1969" s="123">
        <v>406</v>
      </c>
      <c r="D1969" s="28" t="s">
        <v>1302</v>
      </c>
      <c r="E1969" s="30">
        <f t="shared" si="139"/>
        <v>1610.1694915254238</v>
      </c>
      <c r="F1969" s="29">
        <f t="shared" si="140"/>
        <v>289.83050847457628</v>
      </c>
      <c r="G1969" s="30">
        <v>1900</v>
      </c>
    </row>
    <row r="1970" spans="1:7" ht="26.25" x14ac:dyDescent="0.25">
      <c r="A1970" s="4">
        <f t="shared" si="138"/>
        <v>1491</v>
      </c>
      <c r="B1970" s="41"/>
      <c r="C1970" s="123">
        <v>406</v>
      </c>
      <c r="D1970" s="28" t="s">
        <v>1303</v>
      </c>
      <c r="E1970" s="30">
        <f t="shared" si="139"/>
        <v>1864.406779661017</v>
      </c>
      <c r="F1970" s="29">
        <f t="shared" si="140"/>
        <v>335.59322033898309</v>
      </c>
      <c r="G1970" s="30">
        <v>2200</v>
      </c>
    </row>
    <row r="1971" spans="1:7" ht="40.5" customHeight="1" x14ac:dyDescent="0.25">
      <c r="A1971" s="116" t="s">
        <v>2</v>
      </c>
      <c r="B1971" s="116"/>
      <c r="C1971" s="115" t="s">
        <v>3</v>
      </c>
      <c r="D1971" s="116" t="s">
        <v>4</v>
      </c>
      <c r="E1971" s="113" t="s">
        <v>14</v>
      </c>
      <c r="F1971" s="113" t="s">
        <v>5</v>
      </c>
      <c r="G1971" s="113" t="s">
        <v>15</v>
      </c>
    </row>
    <row r="1972" spans="1:7" ht="26.25" x14ac:dyDescent="0.25">
      <c r="A1972" s="4">
        <f>SUM(A1970+1)</f>
        <v>1492</v>
      </c>
      <c r="B1972" s="41"/>
      <c r="C1972" s="123">
        <v>406</v>
      </c>
      <c r="D1972" s="28" t="s">
        <v>1304</v>
      </c>
      <c r="E1972" s="30">
        <f t="shared" si="139"/>
        <v>2288.1355932203392</v>
      </c>
      <c r="F1972" s="29">
        <f t="shared" si="140"/>
        <v>411.86440677966107</v>
      </c>
      <c r="G1972" s="30">
        <v>2700</v>
      </c>
    </row>
    <row r="1973" spans="1:7" ht="26.25" x14ac:dyDescent="0.25">
      <c r="A1973" s="4">
        <f t="shared" si="138"/>
        <v>1493</v>
      </c>
      <c r="B1973" s="41"/>
      <c r="C1973" s="123">
        <v>406</v>
      </c>
      <c r="D1973" s="28" t="s">
        <v>1305</v>
      </c>
      <c r="E1973" s="30">
        <f t="shared" si="139"/>
        <v>2711.8644067796613</v>
      </c>
      <c r="F1973" s="29">
        <f t="shared" si="140"/>
        <v>488.13559322033905</v>
      </c>
      <c r="G1973" s="30">
        <v>3200</v>
      </c>
    </row>
    <row r="1974" spans="1:7" ht="26.25" x14ac:dyDescent="0.25">
      <c r="A1974" s="4">
        <f>SUM(A1973+1)</f>
        <v>1494</v>
      </c>
      <c r="B1974" s="41"/>
      <c r="C1974" s="123">
        <v>406</v>
      </c>
      <c r="D1974" s="28" t="s">
        <v>1306</v>
      </c>
      <c r="E1974" s="30">
        <f t="shared" si="139"/>
        <v>3389.8305084745766</v>
      </c>
      <c r="F1974" s="29">
        <f t="shared" si="140"/>
        <v>610.16949152542384</v>
      </c>
      <c r="G1974" s="30">
        <v>4000</v>
      </c>
    </row>
    <row r="1975" spans="1:7" ht="26.25" x14ac:dyDescent="0.25">
      <c r="A1975" s="4">
        <f t="shared" si="138"/>
        <v>1495</v>
      </c>
      <c r="B1975" s="41"/>
      <c r="C1975" s="123">
        <v>406</v>
      </c>
      <c r="D1975" s="28" t="s">
        <v>1307</v>
      </c>
      <c r="E1975" s="30">
        <f t="shared" si="139"/>
        <v>4237.2881355932204</v>
      </c>
      <c r="F1975" s="29">
        <f t="shared" si="140"/>
        <v>762.71186440677968</v>
      </c>
      <c r="G1975" s="30">
        <v>5000</v>
      </c>
    </row>
    <row r="1976" spans="1:7" x14ac:dyDescent="0.25">
      <c r="A1976" s="4">
        <f>SUM(A1975+1)</f>
        <v>1496</v>
      </c>
      <c r="B1976" s="41"/>
      <c r="C1976" s="123">
        <v>406</v>
      </c>
      <c r="D1976" s="28" t="s">
        <v>1308</v>
      </c>
      <c r="E1976" s="30">
        <f t="shared" si="139"/>
        <v>423.72881355932208</v>
      </c>
      <c r="F1976" s="29">
        <f t="shared" si="140"/>
        <v>76.27118644067798</v>
      </c>
      <c r="G1976" s="30">
        <v>500</v>
      </c>
    </row>
    <row r="1977" spans="1:7" ht="20.25" customHeight="1" x14ac:dyDescent="0.25">
      <c r="A1977" s="175" t="s">
        <v>604</v>
      </c>
      <c r="B1977" s="176"/>
      <c r="C1977" s="176"/>
      <c r="D1977" s="176"/>
      <c r="E1977" s="176"/>
      <c r="F1977" s="176"/>
      <c r="G1977" s="177"/>
    </row>
    <row r="1978" spans="1:7" ht="51.75" x14ac:dyDescent="0.25">
      <c r="A1978" s="41">
        <v>1497</v>
      </c>
      <c r="B1978" s="41"/>
      <c r="C1978" s="41">
        <v>113</v>
      </c>
      <c r="D1978" s="28" t="s">
        <v>1757</v>
      </c>
      <c r="E1978" s="30">
        <f t="shared" ref="E1978:E1996" si="141">SUM(G1978/1.18)</f>
        <v>211.86440677966104</v>
      </c>
      <c r="F1978" s="29">
        <f t="shared" ref="F1978:F1996" si="142">SUM(E1978*18/100)</f>
        <v>38.13559322033899</v>
      </c>
      <c r="G1978" s="30">
        <v>250</v>
      </c>
    </row>
    <row r="1979" spans="1:7" ht="39" x14ac:dyDescent="0.25">
      <c r="A1979" s="41">
        <f>SUM(A1978+1)</f>
        <v>1498</v>
      </c>
      <c r="B1979" s="41"/>
      <c r="C1979" s="41">
        <v>113</v>
      </c>
      <c r="D1979" s="28" t="s">
        <v>1759</v>
      </c>
      <c r="E1979" s="30">
        <f t="shared" si="141"/>
        <v>16.949152542372882</v>
      </c>
      <c r="F1979" s="30">
        <f t="shared" si="142"/>
        <v>3.0508474576271185</v>
      </c>
      <c r="G1979" s="30">
        <v>20</v>
      </c>
    </row>
    <row r="1980" spans="1:7" ht="39" x14ac:dyDescent="0.25">
      <c r="A1980" s="41">
        <f t="shared" ref="A1980:A1992" si="143">SUM(A1979+1)</f>
        <v>1499</v>
      </c>
      <c r="B1980" s="41"/>
      <c r="C1980" s="41">
        <v>113</v>
      </c>
      <c r="D1980" s="28" t="s">
        <v>1758</v>
      </c>
      <c r="E1980" s="30">
        <f t="shared" si="141"/>
        <v>0.42372881355932207</v>
      </c>
      <c r="F1980" s="30">
        <f t="shared" si="142"/>
        <v>7.6271186440677971E-2</v>
      </c>
      <c r="G1980" s="30">
        <v>0.5</v>
      </c>
    </row>
    <row r="1981" spans="1:7" ht="39" x14ac:dyDescent="0.25">
      <c r="A1981" s="41">
        <f t="shared" si="143"/>
        <v>1500</v>
      </c>
      <c r="B1981" s="41"/>
      <c r="C1981" s="41">
        <v>113</v>
      </c>
      <c r="D1981" s="28" t="s">
        <v>1760</v>
      </c>
      <c r="E1981" s="30">
        <f t="shared" si="141"/>
        <v>12.711864406779661</v>
      </c>
      <c r="F1981" s="30">
        <f t="shared" si="142"/>
        <v>2.2881355932203387</v>
      </c>
      <c r="G1981" s="30">
        <v>15</v>
      </c>
    </row>
    <row r="1982" spans="1:7" ht="39" x14ac:dyDescent="0.25">
      <c r="A1982" s="41">
        <f>SUM(A1981+1)</f>
        <v>1501</v>
      </c>
      <c r="B1982" s="41"/>
      <c r="C1982" s="41">
        <v>113</v>
      </c>
      <c r="D1982" s="28" t="s">
        <v>1761</v>
      </c>
      <c r="E1982" s="30">
        <f t="shared" si="141"/>
        <v>169.49152542372883</v>
      </c>
      <c r="F1982" s="30">
        <f t="shared" si="142"/>
        <v>30.50847457627119</v>
      </c>
      <c r="G1982" s="30">
        <v>200</v>
      </c>
    </row>
    <row r="1983" spans="1:7" ht="39" x14ac:dyDescent="0.25">
      <c r="A1983" s="41">
        <f t="shared" si="143"/>
        <v>1502</v>
      </c>
      <c r="B1983" s="41"/>
      <c r="C1983" s="41">
        <v>113</v>
      </c>
      <c r="D1983" s="28" t="s">
        <v>1762</v>
      </c>
      <c r="E1983" s="30">
        <f t="shared" si="141"/>
        <v>0.42372881355932207</v>
      </c>
      <c r="F1983" s="30">
        <f t="shared" si="142"/>
        <v>7.6271186440677971E-2</v>
      </c>
      <c r="G1983" s="30">
        <v>0.5</v>
      </c>
    </row>
    <row r="1984" spans="1:7" ht="39" x14ac:dyDescent="0.25">
      <c r="A1984" s="41">
        <f t="shared" si="143"/>
        <v>1503</v>
      </c>
      <c r="B1984" s="41"/>
      <c r="C1984" s="41">
        <v>113</v>
      </c>
      <c r="D1984" s="28" t="s">
        <v>1763</v>
      </c>
      <c r="E1984" s="30">
        <f t="shared" si="141"/>
        <v>12.711864406779661</v>
      </c>
      <c r="F1984" s="30">
        <f t="shared" si="142"/>
        <v>2.2881355932203387</v>
      </c>
      <c r="G1984" s="30">
        <v>15</v>
      </c>
    </row>
    <row r="1985" spans="1:7" ht="39" x14ac:dyDescent="0.25">
      <c r="A1985" s="41">
        <f>SUM(A1984+1)</f>
        <v>1504</v>
      </c>
      <c r="B1985" s="41"/>
      <c r="C1985" s="41">
        <v>113</v>
      </c>
      <c r="D1985" s="28" t="s">
        <v>1764</v>
      </c>
      <c r="E1985" s="30">
        <f t="shared" si="141"/>
        <v>169.49152542372883</v>
      </c>
      <c r="F1985" s="30">
        <f t="shared" si="142"/>
        <v>30.50847457627119</v>
      </c>
      <c r="G1985" s="30">
        <v>200</v>
      </c>
    </row>
    <row r="1986" spans="1:7" ht="39" x14ac:dyDescent="0.25">
      <c r="A1986" s="41">
        <f t="shared" si="143"/>
        <v>1505</v>
      </c>
      <c r="B1986" s="41"/>
      <c r="C1986" s="41">
        <v>113</v>
      </c>
      <c r="D1986" s="28" t="s">
        <v>1765</v>
      </c>
      <c r="E1986" s="30">
        <f t="shared" si="141"/>
        <v>0.42372881355932207</v>
      </c>
      <c r="F1986" s="30">
        <f t="shared" si="142"/>
        <v>7.6271186440677971E-2</v>
      </c>
      <c r="G1986" s="30">
        <v>0.5</v>
      </c>
    </row>
    <row r="1987" spans="1:7" ht="26.25" x14ac:dyDescent="0.25">
      <c r="A1987" s="41">
        <f t="shared" si="143"/>
        <v>1506</v>
      </c>
      <c r="B1987" s="41"/>
      <c r="C1987" s="41">
        <v>113</v>
      </c>
      <c r="D1987" s="28" t="s">
        <v>1766</v>
      </c>
      <c r="E1987" s="30">
        <f t="shared" si="141"/>
        <v>127.11864406779662</v>
      </c>
      <c r="F1987" s="30">
        <f t="shared" si="142"/>
        <v>22.881355932203391</v>
      </c>
      <c r="G1987" s="30">
        <v>150</v>
      </c>
    </row>
    <row r="1988" spans="1:7" ht="39" x14ac:dyDescent="0.25">
      <c r="A1988" s="41">
        <f t="shared" si="143"/>
        <v>1507</v>
      </c>
      <c r="B1988" s="41"/>
      <c r="C1988" s="41">
        <v>113</v>
      </c>
      <c r="D1988" s="28" t="s">
        <v>1767</v>
      </c>
      <c r="E1988" s="30">
        <f t="shared" si="141"/>
        <v>12.711864406779661</v>
      </c>
      <c r="F1988" s="30">
        <f t="shared" si="142"/>
        <v>2.2881355932203387</v>
      </c>
      <c r="G1988" s="30">
        <v>15</v>
      </c>
    </row>
    <row r="1989" spans="1:7" ht="26.25" x14ac:dyDescent="0.25">
      <c r="A1989" s="41">
        <f t="shared" si="143"/>
        <v>1508</v>
      </c>
      <c r="B1989" s="41"/>
      <c r="C1989" s="41">
        <v>107</v>
      </c>
      <c r="D1989" s="28" t="s">
        <v>1768</v>
      </c>
      <c r="E1989" s="30">
        <f t="shared" si="141"/>
        <v>8.4745762711864412</v>
      </c>
      <c r="F1989" s="30">
        <f t="shared" si="142"/>
        <v>1.5254237288135593</v>
      </c>
      <c r="G1989" s="30">
        <v>10</v>
      </c>
    </row>
    <row r="1990" spans="1:7" ht="26.25" x14ac:dyDescent="0.25">
      <c r="A1990" s="41">
        <f t="shared" si="143"/>
        <v>1509</v>
      </c>
      <c r="B1990" s="41"/>
      <c r="C1990" s="41">
        <v>107</v>
      </c>
      <c r="D1990" s="28" t="s">
        <v>1769</v>
      </c>
      <c r="E1990" s="30">
        <f t="shared" si="141"/>
        <v>127.11864406779662</v>
      </c>
      <c r="F1990" s="30">
        <f t="shared" si="142"/>
        <v>22.881355932203391</v>
      </c>
      <c r="G1990" s="30">
        <v>150</v>
      </c>
    </row>
    <row r="1991" spans="1:7" ht="24.75" x14ac:dyDescent="0.25">
      <c r="A1991" s="41">
        <f t="shared" si="143"/>
        <v>1510</v>
      </c>
      <c r="B1991" s="41"/>
      <c r="C1991" s="41">
        <v>113</v>
      </c>
      <c r="D1991" s="149" t="s">
        <v>2009</v>
      </c>
      <c r="E1991" s="30">
        <f t="shared" si="141"/>
        <v>0.42372881355932207</v>
      </c>
      <c r="F1991" s="30">
        <f t="shared" si="142"/>
        <v>7.6271186440677971E-2</v>
      </c>
      <c r="G1991" s="30">
        <v>0.5</v>
      </c>
    </row>
    <row r="1992" spans="1:7" ht="39" x14ac:dyDescent="0.25">
      <c r="A1992" s="41">
        <f t="shared" si="143"/>
        <v>1511</v>
      </c>
      <c r="B1992" s="41"/>
      <c r="C1992" s="41">
        <v>113</v>
      </c>
      <c r="D1992" s="28" t="s">
        <v>2008</v>
      </c>
      <c r="E1992" s="30">
        <f t="shared" si="141"/>
        <v>0.42372881355932207</v>
      </c>
      <c r="F1992" s="30">
        <f t="shared" si="142"/>
        <v>7.6271186440677971E-2</v>
      </c>
      <c r="G1992" s="30">
        <v>0.5</v>
      </c>
    </row>
    <row r="1993" spans="1:7" ht="48.75" x14ac:dyDescent="0.25">
      <c r="A1993" s="41">
        <f>SUM(A1992+1)</f>
        <v>1512</v>
      </c>
      <c r="B1993" s="41"/>
      <c r="C1993" s="41">
        <v>113</v>
      </c>
      <c r="D1993" s="149" t="s">
        <v>1770</v>
      </c>
      <c r="E1993" s="30">
        <f t="shared" si="141"/>
        <v>21.186440677966104</v>
      </c>
      <c r="F1993" s="30">
        <f t="shared" si="142"/>
        <v>3.8135593220338988</v>
      </c>
      <c r="G1993" s="30">
        <v>25</v>
      </c>
    </row>
    <row r="1994" spans="1:7" ht="36" customHeight="1" x14ac:dyDescent="0.25">
      <c r="A1994" s="116" t="s">
        <v>2</v>
      </c>
      <c r="B1994" s="116"/>
      <c r="C1994" s="115" t="s">
        <v>3</v>
      </c>
      <c r="D1994" s="116" t="s">
        <v>4</v>
      </c>
      <c r="E1994" s="113" t="s">
        <v>14</v>
      </c>
      <c r="F1994" s="113" t="s">
        <v>5</v>
      </c>
      <c r="G1994" s="113" t="s">
        <v>15</v>
      </c>
    </row>
    <row r="1995" spans="1:7" ht="36.75" x14ac:dyDescent="0.25">
      <c r="A1995" s="41">
        <f>SUM(A1993+1)</f>
        <v>1513</v>
      </c>
      <c r="B1995" s="41"/>
      <c r="C1995" s="41">
        <v>113</v>
      </c>
      <c r="D1995" s="149" t="s">
        <v>1771</v>
      </c>
      <c r="E1995" s="30">
        <f t="shared" si="141"/>
        <v>169.49152542372883</v>
      </c>
      <c r="F1995" s="30">
        <f t="shared" si="142"/>
        <v>30.50847457627119</v>
      </c>
      <c r="G1995" s="30">
        <v>200</v>
      </c>
    </row>
    <row r="1996" spans="1:7" ht="26.25" x14ac:dyDescent="0.25">
      <c r="A1996" s="41">
        <f>SUM(A1995+1)</f>
        <v>1514</v>
      </c>
      <c r="B1996" s="41"/>
      <c r="C1996" s="41">
        <v>113</v>
      </c>
      <c r="D1996" s="28" t="s">
        <v>1772</v>
      </c>
      <c r="E1996" s="30">
        <f t="shared" si="141"/>
        <v>847.45762711864415</v>
      </c>
      <c r="F1996" s="30">
        <f t="shared" si="142"/>
        <v>152.54237288135596</v>
      </c>
      <c r="G1996" s="30">
        <v>1000</v>
      </c>
    </row>
    <row r="1997" spans="1:7" x14ac:dyDescent="0.25">
      <c r="A1997" s="180" t="s">
        <v>605</v>
      </c>
      <c r="B1997" s="181"/>
      <c r="C1997" s="181"/>
      <c r="D1997" s="181"/>
      <c r="E1997" s="181"/>
      <c r="F1997" s="181"/>
      <c r="G1997" s="182"/>
    </row>
    <row r="1998" spans="1:7" ht="13.5" customHeight="1" x14ac:dyDescent="0.25">
      <c r="A1998" s="4"/>
      <c r="B1998" s="169" t="s">
        <v>607</v>
      </c>
      <c r="C1998" s="170"/>
      <c r="D1998" s="170"/>
      <c r="E1998" s="170"/>
      <c r="F1998" s="170"/>
      <c r="G1998" s="171"/>
    </row>
    <row r="1999" spans="1:7" s="64" customFormat="1" ht="36.75" x14ac:dyDescent="0.25">
      <c r="A1999" s="4">
        <v>1515</v>
      </c>
      <c r="B1999" s="131" t="s">
        <v>608</v>
      </c>
      <c r="C1999" s="53">
        <v>406</v>
      </c>
      <c r="D1999" s="153" t="s">
        <v>2037</v>
      </c>
      <c r="E1999" s="31">
        <f t="shared" ref="E1999" si="144">SUM(G1999/1.18)</f>
        <v>1271.1864406779662</v>
      </c>
      <c r="F1999" s="31">
        <f t="shared" ref="F1999" si="145">SUM(E1999*18/100)</f>
        <v>228.81355932203391</v>
      </c>
      <c r="G1999" s="26">
        <v>1500</v>
      </c>
    </row>
    <row r="2000" spans="1:7" s="64" customFormat="1" ht="36.75" x14ac:dyDescent="0.25">
      <c r="A2000" s="4">
        <f t="shared" ref="A2000:A2005" si="146">SUM(A1999+1)</f>
        <v>1516</v>
      </c>
      <c r="B2000" s="130" t="s">
        <v>609</v>
      </c>
      <c r="C2000" s="53">
        <v>406</v>
      </c>
      <c r="D2000" s="153" t="s">
        <v>2022</v>
      </c>
      <c r="E2000" s="172" t="s">
        <v>1804</v>
      </c>
      <c r="F2000" s="173"/>
      <c r="G2000" s="174"/>
    </row>
    <row r="2001" spans="1:7" s="64" customFormat="1" ht="36.75" x14ac:dyDescent="0.25">
      <c r="A2001" s="4">
        <f t="shared" si="146"/>
        <v>1517</v>
      </c>
      <c r="B2001" s="130" t="s">
        <v>610</v>
      </c>
      <c r="C2001" s="53">
        <v>406</v>
      </c>
      <c r="D2001" s="153" t="s">
        <v>2023</v>
      </c>
      <c r="E2001" s="172" t="s">
        <v>1802</v>
      </c>
      <c r="F2001" s="173"/>
      <c r="G2001" s="174"/>
    </row>
    <row r="2002" spans="1:7" s="64" customFormat="1" ht="36.75" x14ac:dyDescent="0.25">
      <c r="A2002" s="4">
        <f t="shared" si="146"/>
        <v>1518</v>
      </c>
      <c r="B2002" s="130" t="s">
        <v>611</v>
      </c>
      <c r="C2002" s="53">
        <v>406</v>
      </c>
      <c r="D2002" s="153" t="s">
        <v>2024</v>
      </c>
      <c r="E2002" s="172" t="s">
        <v>1803</v>
      </c>
      <c r="F2002" s="173"/>
      <c r="G2002" s="174"/>
    </row>
    <row r="2003" spans="1:7" s="64" customFormat="1" ht="36.75" x14ac:dyDescent="0.25">
      <c r="A2003" s="4">
        <f>SUM(A2002+1)</f>
        <v>1519</v>
      </c>
      <c r="B2003" s="130" t="s">
        <v>612</v>
      </c>
      <c r="C2003" s="53">
        <v>406</v>
      </c>
      <c r="D2003" s="153" t="s">
        <v>2025</v>
      </c>
      <c r="E2003" s="31">
        <f t="shared" ref="E2003" si="147">SUM(G2003/1.18)</f>
        <v>1271.1864406779662</v>
      </c>
      <c r="F2003" s="31">
        <f t="shared" ref="F2003" si="148">SUM(E2003*18/100)</f>
        <v>228.81355932203391</v>
      </c>
      <c r="G2003" s="31">
        <v>1500</v>
      </c>
    </row>
    <row r="2004" spans="1:7" s="64" customFormat="1" ht="36.75" x14ac:dyDescent="0.25">
      <c r="A2004" s="4">
        <f t="shared" si="146"/>
        <v>1520</v>
      </c>
      <c r="B2004" s="130" t="s">
        <v>613</v>
      </c>
      <c r="C2004" s="53">
        <v>406</v>
      </c>
      <c r="D2004" s="153" t="s">
        <v>2026</v>
      </c>
      <c r="E2004" s="172" t="s">
        <v>1805</v>
      </c>
      <c r="F2004" s="173"/>
      <c r="G2004" s="174"/>
    </row>
    <row r="2005" spans="1:7" s="64" customFormat="1" ht="36.75" x14ac:dyDescent="0.25">
      <c r="A2005" s="4">
        <f t="shared" si="146"/>
        <v>1521</v>
      </c>
      <c r="B2005" s="130" t="s">
        <v>614</v>
      </c>
      <c r="C2005" s="53">
        <v>406</v>
      </c>
      <c r="D2005" s="153" t="s">
        <v>2027</v>
      </c>
      <c r="E2005" s="172" t="s">
        <v>1806</v>
      </c>
      <c r="F2005" s="173"/>
      <c r="G2005" s="174"/>
    </row>
    <row r="2006" spans="1:7" s="64" customFormat="1" ht="36.75" x14ac:dyDescent="0.25">
      <c r="A2006" s="4">
        <f>SUM(A2005+1)</f>
        <v>1522</v>
      </c>
      <c r="B2006" s="130" t="s">
        <v>615</v>
      </c>
      <c r="C2006" s="53">
        <v>406</v>
      </c>
      <c r="D2006" s="153" t="s">
        <v>2028</v>
      </c>
      <c r="E2006" s="172" t="s">
        <v>1807</v>
      </c>
      <c r="F2006" s="173"/>
      <c r="G2006" s="174"/>
    </row>
    <row r="2007" spans="1:7" s="64" customFormat="1" ht="12.75" customHeight="1" x14ac:dyDescent="0.25">
      <c r="A2007" s="4"/>
      <c r="B2007" s="169" t="s">
        <v>616</v>
      </c>
      <c r="C2007" s="170"/>
      <c r="D2007" s="170"/>
      <c r="E2007" s="170"/>
      <c r="F2007" s="170"/>
      <c r="G2007" s="171"/>
    </row>
    <row r="2008" spans="1:7" s="64" customFormat="1" ht="36.75" x14ac:dyDescent="0.25">
      <c r="A2008" s="4">
        <v>1523</v>
      </c>
      <c r="B2008" s="131" t="s">
        <v>608</v>
      </c>
      <c r="C2008" s="53">
        <v>406</v>
      </c>
      <c r="D2008" s="153" t="s">
        <v>2029</v>
      </c>
      <c r="E2008" s="172" t="s">
        <v>2039</v>
      </c>
      <c r="F2008" s="173"/>
      <c r="G2008" s="174"/>
    </row>
    <row r="2009" spans="1:7" s="64" customFormat="1" ht="36.75" x14ac:dyDescent="0.25">
      <c r="A2009" s="4">
        <f t="shared" ref="A2009:A2015" si="149">SUM(A2008+1)</f>
        <v>1524</v>
      </c>
      <c r="B2009" s="130" t="s">
        <v>609</v>
      </c>
      <c r="C2009" s="53">
        <v>406</v>
      </c>
      <c r="D2009" s="153" t="s">
        <v>2030</v>
      </c>
      <c r="E2009" s="172" t="s">
        <v>2040</v>
      </c>
      <c r="F2009" s="173"/>
      <c r="G2009" s="174"/>
    </row>
    <row r="2010" spans="1:7" s="64" customFormat="1" ht="36.75" x14ac:dyDescent="0.25">
      <c r="A2010" s="4">
        <f t="shared" si="149"/>
        <v>1525</v>
      </c>
      <c r="B2010" s="130" t="s">
        <v>610</v>
      </c>
      <c r="C2010" s="53">
        <v>406</v>
      </c>
      <c r="D2010" s="153" t="s">
        <v>2031</v>
      </c>
      <c r="E2010" s="172" t="s">
        <v>2041</v>
      </c>
      <c r="F2010" s="173"/>
      <c r="G2010" s="174"/>
    </row>
    <row r="2011" spans="1:7" s="64" customFormat="1" ht="36.75" x14ac:dyDescent="0.25">
      <c r="A2011" s="4">
        <f t="shared" si="149"/>
        <v>1526</v>
      </c>
      <c r="B2011" s="130" t="s">
        <v>611</v>
      </c>
      <c r="C2011" s="53">
        <v>406</v>
      </c>
      <c r="D2011" s="153" t="s">
        <v>2032</v>
      </c>
      <c r="E2011" s="172" t="s">
        <v>2042</v>
      </c>
      <c r="F2011" s="173"/>
      <c r="G2011" s="174"/>
    </row>
    <row r="2012" spans="1:7" s="64" customFormat="1" ht="36.75" x14ac:dyDescent="0.25">
      <c r="A2012" s="4">
        <f t="shared" si="149"/>
        <v>1527</v>
      </c>
      <c r="B2012" s="130" t="s">
        <v>612</v>
      </c>
      <c r="C2012" s="53">
        <v>406</v>
      </c>
      <c r="D2012" s="153" t="s">
        <v>2033</v>
      </c>
      <c r="E2012" s="172" t="s">
        <v>2043</v>
      </c>
      <c r="F2012" s="173"/>
      <c r="G2012" s="174"/>
    </row>
    <row r="2013" spans="1:7" s="64" customFormat="1" ht="36.75" x14ac:dyDescent="0.25">
      <c r="A2013" s="4">
        <f t="shared" si="149"/>
        <v>1528</v>
      </c>
      <c r="B2013" s="130" t="s">
        <v>613</v>
      </c>
      <c r="C2013" s="53">
        <v>406</v>
      </c>
      <c r="D2013" s="153" t="s">
        <v>2034</v>
      </c>
      <c r="E2013" s="172" t="s">
        <v>2044</v>
      </c>
      <c r="F2013" s="173"/>
      <c r="G2013" s="174"/>
    </row>
    <row r="2014" spans="1:7" s="64" customFormat="1" ht="36.75" x14ac:dyDescent="0.25">
      <c r="A2014" s="4">
        <f t="shared" si="149"/>
        <v>1529</v>
      </c>
      <c r="B2014" s="130" t="s">
        <v>614</v>
      </c>
      <c r="C2014" s="53">
        <v>406</v>
      </c>
      <c r="D2014" s="153" t="s">
        <v>2035</v>
      </c>
      <c r="E2014" s="172" t="s">
        <v>2045</v>
      </c>
      <c r="F2014" s="173"/>
      <c r="G2014" s="174"/>
    </row>
    <row r="2015" spans="1:7" s="64" customFormat="1" ht="36.75" x14ac:dyDescent="0.25">
      <c r="A2015" s="4">
        <f t="shared" si="149"/>
        <v>1530</v>
      </c>
      <c r="B2015" s="130" t="s">
        <v>615</v>
      </c>
      <c r="C2015" s="53">
        <v>406</v>
      </c>
      <c r="D2015" s="153" t="s">
        <v>2036</v>
      </c>
      <c r="E2015" s="172" t="s">
        <v>2046</v>
      </c>
      <c r="F2015" s="173"/>
      <c r="G2015" s="174"/>
    </row>
    <row r="2016" spans="1:7" x14ac:dyDescent="0.25">
      <c r="A2016" s="227"/>
      <c r="B2016" s="227"/>
      <c r="C2016" s="227"/>
      <c r="D2016" s="227"/>
      <c r="E2016" s="227"/>
      <c r="F2016" s="227"/>
      <c r="G2016" s="227"/>
    </row>
    <row r="2017" spans="1:7" x14ac:dyDescent="0.25">
      <c r="A2017" s="57"/>
      <c r="B2017" s="57"/>
      <c r="C2017" s="57"/>
      <c r="D2017" s="62"/>
      <c r="E2017" s="59"/>
      <c r="F2017" s="59"/>
      <c r="G2017" s="59"/>
    </row>
    <row r="2018" spans="1:7" x14ac:dyDescent="0.25">
      <c r="A2018" s="57"/>
      <c r="B2018" s="57"/>
      <c r="C2018" s="57"/>
      <c r="D2018" s="62"/>
      <c r="E2018" s="59"/>
      <c r="F2018" s="59"/>
      <c r="G2018" s="59"/>
    </row>
    <row r="2019" spans="1:7" x14ac:dyDescent="0.25">
      <c r="A2019" s="132"/>
      <c r="B2019" s="133"/>
      <c r="C2019" s="57"/>
      <c r="D2019" s="62"/>
      <c r="E2019" s="63"/>
      <c r="F2019" s="63"/>
      <c r="G2019" s="63"/>
    </row>
    <row r="2020" spans="1:7" x14ac:dyDescent="0.25">
      <c r="A2020" s="132"/>
      <c r="B2020" s="133"/>
      <c r="C2020" s="76"/>
      <c r="D2020" s="62"/>
      <c r="E2020" s="63"/>
      <c r="F2020" s="63"/>
      <c r="G2020" s="63"/>
    </row>
    <row r="2021" spans="1:7" x14ac:dyDescent="0.25">
      <c r="A2021" s="132"/>
      <c r="B2021" s="133"/>
      <c r="C2021" s="57"/>
      <c r="D2021" s="62"/>
      <c r="E2021" s="63"/>
      <c r="F2021" s="63"/>
      <c r="G2021" s="63"/>
    </row>
    <row r="2022" spans="1:7" x14ac:dyDescent="0.25">
      <c r="A2022" s="132"/>
      <c r="B2022" s="133"/>
      <c r="C2022" s="57"/>
      <c r="D2022" s="62"/>
      <c r="E2022" s="63"/>
      <c r="F2022" s="63"/>
      <c r="G2022" s="63"/>
    </row>
    <row r="2023" spans="1:7" x14ac:dyDescent="0.25">
      <c r="A2023" s="132"/>
      <c r="B2023" s="133"/>
      <c r="C2023" s="57"/>
      <c r="D2023" s="62"/>
      <c r="E2023" s="63"/>
      <c r="F2023" s="63"/>
      <c r="G2023" s="63"/>
    </row>
    <row r="2024" spans="1:7" x14ac:dyDescent="0.25">
      <c r="A2024" s="132"/>
      <c r="B2024" s="133"/>
      <c r="C2024" s="57"/>
      <c r="D2024" s="62"/>
      <c r="E2024" s="63"/>
      <c r="F2024" s="63"/>
      <c r="G2024" s="63"/>
    </row>
    <row r="2025" spans="1:7" x14ac:dyDescent="0.25">
      <c r="A2025" s="132"/>
      <c r="B2025" s="133"/>
      <c r="C2025" s="57"/>
      <c r="D2025" s="62"/>
      <c r="E2025" s="63"/>
      <c r="F2025" s="63"/>
      <c r="G2025" s="63"/>
    </row>
    <row r="2026" spans="1:7" x14ac:dyDescent="0.25">
      <c r="A2026" s="132"/>
      <c r="B2026" s="133"/>
      <c r="C2026" s="57"/>
      <c r="D2026" s="62"/>
      <c r="E2026" s="63"/>
      <c r="F2026" s="63"/>
      <c r="G2026" s="63"/>
    </row>
    <row r="2027" spans="1:7" x14ac:dyDescent="0.25">
      <c r="A2027" s="132"/>
      <c r="B2027" s="133"/>
      <c r="C2027" s="57"/>
      <c r="D2027" s="62"/>
      <c r="E2027" s="63"/>
      <c r="F2027" s="63"/>
      <c r="G2027" s="63"/>
    </row>
    <row r="2028" spans="1:7" x14ac:dyDescent="0.25">
      <c r="A2028" s="132"/>
      <c r="B2028" s="133"/>
      <c r="C2028" s="57"/>
      <c r="D2028" s="62"/>
      <c r="E2028" s="63"/>
      <c r="F2028" s="63"/>
      <c r="G2028" s="63"/>
    </row>
    <row r="2029" spans="1:7" x14ac:dyDescent="0.25">
      <c r="A2029" s="132"/>
      <c r="B2029" s="133"/>
      <c r="C2029" s="57"/>
      <c r="D2029" s="62"/>
      <c r="E2029" s="63"/>
      <c r="F2029" s="63"/>
      <c r="G2029" s="63"/>
    </row>
    <row r="2030" spans="1:7" x14ac:dyDescent="0.25">
      <c r="A2030" s="132"/>
      <c r="B2030" s="133"/>
      <c r="C2030" s="57"/>
      <c r="D2030" s="62"/>
      <c r="E2030" s="63"/>
      <c r="F2030" s="63"/>
      <c r="G2030" s="63"/>
    </row>
    <row r="2031" spans="1:7" x14ac:dyDescent="0.25">
      <c r="A2031" s="132"/>
      <c r="B2031" s="133"/>
      <c r="C2031" s="57"/>
      <c r="D2031" s="62"/>
      <c r="E2031" s="63"/>
      <c r="F2031" s="63"/>
      <c r="G2031" s="63"/>
    </row>
    <row r="2032" spans="1:7" x14ac:dyDescent="0.25">
      <c r="A2032" s="132"/>
      <c r="B2032" s="133"/>
      <c r="C2032" s="57"/>
      <c r="D2032" s="62"/>
      <c r="E2032" s="63"/>
      <c r="F2032" s="63"/>
      <c r="G2032" s="63"/>
    </row>
    <row r="2033" spans="1:7" x14ac:dyDescent="0.25">
      <c r="A2033" s="132"/>
      <c r="B2033" s="133"/>
      <c r="C2033" s="57"/>
      <c r="D2033" s="62"/>
      <c r="E2033" s="63"/>
      <c r="F2033" s="63"/>
      <c r="G2033" s="63"/>
    </row>
    <row r="2034" spans="1:7" x14ac:dyDescent="0.25">
      <c r="A2034" s="132"/>
      <c r="B2034" s="133"/>
      <c r="C2034" s="57"/>
      <c r="D2034" s="62"/>
      <c r="E2034" s="63"/>
      <c r="F2034" s="63"/>
      <c r="G2034" s="63"/>
    </row>
    <row r="2035" spans="1:7" x14ac:dyDescent="0.25">
      <c r="A2035" s="132"/>
      <c r="B2035" s="133"/>
      <c r="C2035" s="57"/>
      <c r="D2035" s="62"/>
      <c r="E2035" s="63"/>
      <c r="F2035" s="63"/>
      <c r="G2035" s="63"/>
    </row>
    <row r="2036" spans="1:7" x14ac:dyDescent="0.25">
      <c r="A2036" s="132"/>
      <c r="B2036" s="133"/>
      <c r="C2036" s="57"/>
      <c r="D2036" s="62"/>
      <c r="E2036" s="63"/>
      <c r="F2036" s="63"/>
      <c r="G2036" s="63"/>
    </row>
    <row r="2037" spans="1:7" x14ac:dyDescent="0.25">
      <c r="A2037" s="132"/>
      <c r="B2037" s="133"/>
      <c r="C2037" s="57"/>
      <c r="D2037" s="62"/>
      <c r="E2037" s="63"/>
      <c r="F2037" s="63"/>
      <c r="G2037" s="63"/>
    </row>
    <row r="2038" spans="1:7" x14ac:dyDescent="0.25">
      <c r="A2038" s="132"/>
      <c r="B2038" s="133"/>
      <c r="C2038" s="57"/>
      <c r="D2038" s="62"/>
      <c r="E2038" s="63"/>
      <c r="F2038" s="63"/>
      <c r="G2038" s="63"/>
    </row>
    <row r="2039" spans="1:7" x14ac:dyDescent="0.25">
      <c r="A2039" s="132"/>
      <c r="B2039" s="133"/>
      <c r="C2039" s="57"/>
      <c r="D2039" s="62"/>
      <c r="E2039" s="63"/>
      <c r="F2039" s="63"/>
      <c r="G2039" s="63"/>
    </row>
    <row r="2040" spans="1:7" x14ac:dyDescent="0.25">
      <c r="A2040" s="132"/>
      <c r="B2040" s="133"/>
      <c r="C2040" s="57"/>
      <c r="D2040" s="62"/>
      <c r="E2040" s="63"/>
      <c r="F2040" s="63"/>
      <c r="G2040" s="63"/>
    </row>
    <row r="2041" spans="1:7" x14ac:dyDescent="0.25">
      <c r="A2041" s="132"/>
      <c r="B2041" s="133"/>
      <c r="C2041" s="57"/>
      <c r="D2041" s="62"/>
      <c r="E2041" s="63"/>
      <c r="F2041" s="63"/>
      <c r="G2041" s="63"/>
    </row>
    <row r="2042" spans="1:7" x14ac:dyDescent="0.25">
      <c r="A2042" s="132"/>
      <c r="B2042" s="133"/>
      <c r="C2042" s="57"/>
      <c r="D2042" s="62"/>
      <c r="E2042" s="63"/>
      <c r="F2042" s="63"/>
      <c r="G2042" s="63"/>
    </row>
    <row r="2043" spans="1:7" x14ac:dyDescent="0.25">
      <c r="A2043" s="132"/>
      <c r="B2043" s="133"/>
      <c r="C2043" s="57"/>
      <c r="D2043" s="62"/>
      <c r="E2043" s="63"/>
      <c r="F2043" s="63"/>
      <c r="G2043" s="63"/>
    </row>
    <row r="2044" spans="1:7" x14ac:dyDescent="0.25">
      <c r="A2044" s="132"/>
      <c r="B2044" s="133"/>
      <c r="C2044" s="57"/>
      <c r="D2044" s="62"/>
      <c r="E2044" s="63"/>
      <c r="F2044" s="63"/>
      <c r="G2044" s="63"/>
    </row>
    <row r="2045" spans="1:7" x14ac:dyDescent="0.25">
      <c r="A2045" s="132"/>
      <c r="B2045" s="133"/>
      <c r="C2045" s="57"/>
      <c r="D2045" s="62"/>
      <c r="E2045" s="63"/>
      <c r="F2045" s="63"/>
      <c r="G2045" s="63"/>
    </row>
    <row r="2046" spans="1:7" x14ac:dyDescent="0.25">
      <c r="A2046" s="132"/>
      <c r="B2046" s="133"/>
      <c r="C2046" s="57"/>
      <c r="D2046" s="62"/>
      <c r="E2046" s="63"/>
      <c r="F2046" s="63"/>
      <c r="G2046" s="63"/>
    </row>
    <row r="2047" spans="1:7" x14ac:dyDescent="0.25">
      <c r="A2047" s="132"/>
      <c r="B2047" s="133"/>
      <c r="C2047" s="57"/>
      <c r="D2047" s="62"/>
      <c r="E2047" s="63"/>
      <c r="F2047" s="63"/>
      <c r="G2047" s="63"/>
    </row>
    <row r="2048" spans="1:7" x14ac:dyDescent="0.25">
      <c r="A2048" s="132"/>
      <c r="B2048" s="133"/>
      <c r="C2048" s="57"/>
      <c r="D2048" s="62"/>
      <c r="E2048" s="63"/>
      <c r="F2048" s="63"/>
      <c r="G2048" s="63"/>
    </row>
    <row r="2049" spans="1:7" x14ac:dyDescent="0.25">
      <c r="A2049" s="132"/>
      <c r="B2049" s="133"/>
      <c r="C2049" s="57"/>
      <c r="D2049" s="62"/>
      <c r="E2049" s="63"/>
      <c r="F2049" s="63"/>
      <c r="G2049" s="63"/>
    </row>
    <row r="2050" spans="1:7" x14ac:dyDescent="0.25">
      <c r="A2050" s="132"/>
      <c r="B2050" s="133"/>
      <c r="C2050" s="57"/>
      <c r="D2050" s="62"/>
      <c r="E2050" s="63"/>
      <c r="F2050" s="63"/>
      <c r="G2050" s="63"/>
    </row>
    <row r="2051" spans="1:7" x14ac:dyDescent="0.25">
      <c r="A2051" s="132"/>
      <c r="B2051" s="133"/>
      <c r="C2051" s="57"/>
      <c r="D2051" s="62"/>
      <c r="E2051" s="63"/>
      <c r="F2051" s="63"/>
      <c r="G2051" s="63"/>
    </row>
    <row r="2052" spans="1:7" x14ac:dyDescent="0.25">
      <c r="A2052" s="132"/>
      <c r="B2052" s="133"/>
      <c r="C2052" s="57"/>
      <c r="D2052" s="62"/>
      <c r="E2052" s="63"/>
      <c r="F2052" s="63"/>
      <c r="G2052" s="63"/>
    </row>
    <row r="2053" spans="1:7" x14ac:dyDescent="0.25">
      <c r="A2053" s="132"/>
      <c r="B2053" s="133"/>
      <c r="C2053" s="57"/>
      <c r="D2053" s="62"/>
      <c r="E2053" s="63"/>
      <c r="F2053" s="63"/>
      <c r="G2053" s="63"/>
    </row>
    <row r="2054" spans="1:7" x14ac:dyDescent="0.25">
      <c r="A2054" s="132"/>
      <c r="B2054" s="133"/>
      <c r="C2054" s="57"/>
      <c r="D2054" s="62"/>
      <c r="E2054" s="63"/>
      <c r="F2054" s="63"/>
      <c r="G2054" s="63"/>
    </row>
    <row r="2055" spans="1:7" x14ac:dyDescent="0.25">
      <c r="A2055" s="132"/>
      <c r="B2055" s="133"/>
      <c r="C2055" s="57"/>
      <c r="D2055" s="62"/>
      <c r="E2055" s="63"/>
      <c r="F2055" s="63"/>
      <c r="G2055" s="63"/>
    </row>
    <row r="2056" spans="1:7" x14ac:dyDescent="0.25">
      <c r="A2056" s="132"/>
      <c r="B2056" s="133"/>
      <c r="C2056" s="57"/>
      <c r="D2056" s="62"/>
      <c r="E2056" s="63"/>
      <c r="F2056" s="63"/>
      <c r="G2056" s="63"/>
    </row>
    <row r="2057" spans="1:7" x14ac:dyDescent="0.25">
      <c r="A2057" s="132"/>
      <c r="B2057" s="133"/>
      <c r="C2057" s="57"/>
      <c r="D2057" s="62"/>
      <c r="E2057" s="63"/>
      <c r="F2057" s="63"/>
      <c r="G2057" s="63"/>
    </row>
    <row r="2058" spans="1:7" x14ac:dyDescent="0.25">
      <c r="A2058" s="132"/>
      <c r="B2058" s="133"/>
      <c r="C2058" s="57"/>
      <c r="D2058" s="62"/>
      <c r="E2058" s="63"/>
      <c r="F2058" s="63"/>
      <c r="G2058" s="63"/>
    </row>
    <row r="2059" spans="1:7" x14ac:dyDescent="0.25">
      <c r="A2059" s="132"/>
      <c r="B2059" s="133"/>
      <c r="C2059" s="57"/>
      <c r="D2059" s="62"/>
      <c r="E2059" s="63"/>
      <c r="F2059" s="63"/>
      <c r="G2059" s="63"/>
    </row>
    <row r="2060" spans="1:7" x14ac:dyDescent="0.25">
      <c r="A2060" s="132"/>
      <c r="B2060" s="133"/>
      <c r="C2060" s="57"/>
      <c r="D2060" s="62"/>
      <c r="E2060" s="63"/>
      <c r="F2060" s="63"/>
      <c r="G2060" s="63"/>
    </row>
    <row r="2061" spans="1:7" x14ac:dyDescent="0.25">
      <c r="A2061" s="132"/>
      <c r="B2061" s="133"/>
      <c r="C2061" s="57"/>
      <c r="D2061" s="62"/>
      <c r="E2061" s="63"/>
      <c r="F2061" s="63"/>
      <c r="G2061" s="63"/>
    </row>
    <row r="2062" spans="1:7" x14ac:dyDescent="0.25">
      <c r="A2062" s="132"/>
      <c r="B2062" s="133"/>
      <c r="C2062" s="57"/>
      <c r="D2062" s="62"/>
      <c r="E2062" s="63"/>
      <c r="F2062" s="63"/>
      <c r="G2062" s="63"/>
    </row>
    <row r="2063" spans="1:7" x14ac:dyDescent="0.25">
      <c r="A2063" s="132"/>
      <c r="B2063" s="133"/>
      <c r="C2063" s="57"/>
      <c r="D2063" s="62"/>
      <c r="E2063" s="63"/>
      <c r="F2063" s="63"/>
      <c r="G2063" s="63"/>
    </row>
    <row r="2064" spans="1:7" x14ac:dyDescent="0.25">
      <c r="A2064" s="132"/>
      <c r="B2064" s="133"/>
      <c r="C2064" s="57"/>
      <c r="D2064" s="62"/>
      <c r="E2064" s="63"/>
      <c r="F2064" s="63"/>
      <c r="G2064" s="63"/>
    </row>
    <row r="2065" spans="1:7" x14ac:dyDescent="0.25">
      <c r="A2065" s="132"/>
      <c r="B2065" s="133"/>
      <c r="C2065" s="57"/>
      <c r="D2065" s="62"/>
      <c r="E2065" s="63"/>
      <c r="F2065" s="63"/>
      <c r="G2065" s="63"/>
    </row>
    <row r="2066" spans="1:7" x14ac:dyDescent="0.25">
      <c r="A2066" s="132"/>
      <c r="B2066" s="133"/>
      <c r="C2066" s="57"/>
      <c r="D2066" s="62"/>
      <c r="E2066" s="63"/>
      <c r="F2066" s="63"/>
      <c r="G2066" s="63"/>
    </row>
    <row r="2067" spans="1:7" x14ac:dyDescent="0.25">
      <c r="A2067" s="132"/>
      <c r="B2067" s="133"/>
      <c r="C2067" s="57"/>
      <c r="D2067" s="62"/>
      <c r="E2067" s="63"/>
      <c r="F2067" s="63"/>
      <c r="G2067" s="63"/>
    </row>
    <row r="2068" spans="1:7" x14ac:dyDescent="0.25">
      <c r="A2068" s="132"/>
      <c r="B2068" s="133"/>
      <c r="C2068" s="57"/>
      <c r="D2068" s="62"/>
      <c r="E2068" s="63"/>
      <c r="F2068" s="63"/>
      <c r="G2068" s="63"/>
    </row>
    <row r="2069" spans="1:7" x14ac:dyDescent="0.25">
      <c r="A2069" s="132"/>
      <c r="B2069" s="133"/>
      <c r="C2069" s="57"/>
      <c r="D2069" s="62"/>
      <c r="E2069" s="63"/>
      <c r="F2069" s="63"/>
      <c r="G2069" s="63"/>
    </row>
    <row r="2070" spans="1:7" x14ac:dyDescent="0.25">
      <c r="A2070" s="132"/>
      <c r="B2070" s="133"/>
      <c r="C2070" s="57"/>
      <c r="D2070" s="62"/>
      <c r="E2070" s="63"/>
      <c r="F2070" s="63"/>
      <c r="G2070" s="63"/>
    </row>
    <row r="2071" spans="1:7" ht="43.5" x14ac:dyDescent="0.25">
      <c r="A2071" s="115" t="s">
        <v>2</v>
      </c>
      <c r="B2071" s="116"/>
      <c r="C2071" s="115" t="s">
        <v>3</v>
      </c>
      <c r="D2071" s="116" t="s">
        <v>4</v>
      </c>
      <c r="E2071" s="113" t="s">
        <v>14</v>
      </c>
      <c r="F2071" s="113" t="s">
        <v>5</v>
      </c>
      <c r="G2071" s="113" t="s">
        <v>15</v>
      </c>
    </row>
    <row r="2072" spans="1:7" x14ac:dyDescent="0.25">
      <c r="A2072" s="183" t="s">
        <v>2057</v>
      </c>
      <c r="B2072" s="184"/>
      <c r="C2072" s="184"/>
      <c r="D2072" s="184"/>
      <c r="E2072" s="184"/>
      <c r="F2072" s="184"/>
      <c r="G2072" s="185"/>
    </row>
    <row r="2073" spans="1:7" ht="42" customHeight="1" x14ac:dyDescent="0.25">
      <c r="A2073" s="4">
        <v>1531</v>
      </c>
      <c r="B2073" s="4"/>
      <c r="C2073" s="4">
        <v>406</v>
      </c>
      <c r="D2073" s="93" t="s">
        <v>2048</v>
      </c>
      <c r="E2073" s="31">
        <f t="shared" ref="E2073:E2088" si="150">SUM(G2073/1.18)</f>
        <v>423.72881355932208</v>
      </c>
      <c r="F2073" s="26">
        <f t="shared" ref="F2073:F2088" si="151">SUM(E2073*18/100)</f>
        <v>76.27118644067798</v>
      </c>
      <c r="G2073" s="26">
        <v>500</v>
      </c>
    </row>
    <row r="2074" spans="1:7" ht="39" x14ac:dyDescent="0.25">
      <c r="A2074" s="41">
        <f t="shared" ref="A2074:A2089" si="152">SUM(A2073+1)</f>
        <v>1532</v>
      </c>
      <c r="B2074" s="4"/>
      <c r="C2074" s="4">
        <v>406</v>
      </c>
      <c r="D2074" s="93" t="s">
        <v>2049</v>
      </c>
      <c r="E2074" s="31">
        <f t="shared" si="150"/>
        <v>423.72881355932208</v>
      </c>
      <c r="F2074" s="26">
        <f t="shared" si="151"/>
        <v>76.27118644067798</v>
      </c>
      <c r="G2074" s="26">
        <v>500</v>
      </c>
    </row>
    <row r="2075" spans="1:7" ht="39" x14ac:dyDescent="0.25">
      <c r="A2075" s="41">
        <f t="shared" si="152"/>
        <v>1533</v>
      </c>
      <c r="B2075" s="4"/>
      <c r="C2075" s="4">
        <v>406</v>
      </c>
      <c r="D2075" s="93" t="s">
        <v>2047</v>
      </c>
      <c r="E2075" s="31">
        <f t="shared" si="150"/>
        <v>5084.7457627118647</v>
      </c>
      <c r="F2075" s="26">
        <f t="shared" si="151"/>
        <v>915.25423728813564</v>
      </c>
      <c r="G2075" s="26">
        <v>6000</v>
      </c>
    </row>
    <row r="2076" spans="1:7" ht="26.25" x14ac:dyDescent="0.25">
      <c r="A2076" s="41">
        <f t="shared" si="152"/>
        <v>1534</v>
      </c>
      <c r="B2076" s="4"/>
      <c r="C2076" s="4">
        <v>406</v>
      </c>
      <c r="D2076" s="93" t="s">
        <v>2050</v>
      </c>
      <c r="E2076" s="31">
        <f t="shared" si="150"/>
        <v>423.72881355932208</v>
      </c>
      <c r="F2076" s="26">
        <f t="shared" si="151"/>
        <v>76.27118644067798</v>
      </c>
      <c r="G2076" s="26">
        <v>500</v>
      </c>
    </row>
    <row r="2077" spans="1:7" ht="26.25" x14ac:dyDescent="0.25">
      <c r="A2077" s="41">
        <f t="shared" si="152"/>
        <v>1535</v>
      </c>
      <c r="B2077" s="4"/>
      <c r="C2077" s="4">
        <v>406</v>
      </c>
      <c r="D2077" s="93" t="s">
        <v>2051</v>
      </c>
      <c r="E2077" s="31">
        <f t="shared" si="150"/>
        <v>1271.1864406779662</v>
      </c>
      <c r="F2077" s="26">
        <f t="shared" si="151"/>
        <v>228.81355932203391</v>
      </c>
      <c r="G2077" s="26">
        <v>1500</v>
      </c>
    </row>
    <row r="2078" spans="1:7" s="64" customFormat="1" ht="39" x14ac:dyDescent="0.25">
      <c r="A2078" s="4">
        <f t="shared" si="152"/>
        <v>1536</v>
      </c>
      <c r="B2078" s="4"/>
      <c r="C2078" s="4">
        <v>406</v>
      </c>
      <c r="D2078" s="93" t="s">
        <v>1773</v>
      </c>
      <c r="E2078" s="31">
        <f t="shared" si="150"/>
        <v>169.49152542372883</v>
      </c>
      <c r="F2078" s="26">
        <f t="shared" si="151"/>
        <v>30.50847457627119</v>
      </c>
      <c r="G2078" s="26">
        <v>200</v>
      </c>
    </row>
    <row r="2079" spans="1:7" s="64" customFormat="1" ht="51.75" x14ac:dyDescent="0.25">
      <c r="A2079" s="4">
        <f t="shared" si="152"/>
        <v>1537</v>
      </c>
      <c r="B2079" s="4"/>
      <c r="C2079" s="4">
        <v>406</v>
      </c>
      <c r="D2079" s="93" t="s">
        <v>1774</v>
      </c>
      <c r="E2079" s="31">
        <f t="shared" ref="E2079:E2085" si="153">SUM(G2079/1.18)</f>
        <v>42.372881355932208</v>
      </c>
      <c r="F2079" s="26">
        <f t="shared" ref="F2079:F2084" si="154">SUM(E2079*18/100)</f>
        <v>7.6271186440677976</v>
      </c>
      <c r="G2079" s="26">
        <v>50</v>
      </c>
    </row>
    <row r="2080" spans="1:7" s="64" customFormat="1" ht="39" x14ac:dyDescent="0.25">
      <c r="A2080" s="4">
        <f t="shared" si="152"/>
        <v>1538</v>
      </c>
      <c r="B2080" s="4"/>
      <c r="C2080" s="4">
        <v>406</v>
      </c>
      <c r="D2080" s="93" t="s">
        <v>1775</v>
      </c>
      <c r="E2080" s="31">
        <f t="shared" si="153"/>
        <v>169.49152542372883</v>
      </c>
      <c r="F2080" s="26">
        <f t="shared" si="154"/>
        <v>30.50847457627119</v>
      </c>
      <c r="G2080" s="26">
        <v>200</v>
      </c>
    </row>
    <row r="2081" spans="1:7" s="64" customFormat="1" ht="51.75" x14ac:dyDescent="0.25">
      <c r="A2081" s="4">
        <f t="shared" si="152"/>
        <v>1539</v>
      </c>
      <c r="B2081" s="4"/>
      <c r="C2081" s="4">
        <v>406</v>
      </c>
      <c r="D2081" s="93" t="s">
        <v>1776</v>
      </c>
      <c r="E2081" s="31">
        <f t="shared" si="153"/>
        <v>42.372881355932208</v>
      </c>
      <c r="F2081" s="26">
        <f t="shared" si="154"/>
        <v>7.6271186440677976</v>
      </c>
      <c r="G2081" s="26">
        <v>50</v>
      </c>
    </row>
    <row r="2082" spans="1:7" ht="39" x14ac:dyDescent="0.25">
      <c r="A2082" s="41">
        <f t="shared" si="152"/>
        <v>1540</v>
      </c>
      <c r="B2082" s="4"/>
      <c r="C2082" s="4">
        <v>406</v>
      </c>
      <c r="D2082" s="93" t="s">
        <v>1777</v>
      </c>
      <c r="E2082" s="31">
        <f t="shared" si="153"/>
        <v>423.72881355932208</v>
      </c>
      <c r="F2082" s="26">
        <f t="shared" si="154"/>
        <v>76.27118644067798</v>
      </c>
      <c r="G2082" s="26">
        <v>500</v>
      </c>
    </row>
    <row r="2083" spans="1:7" ht="51.75" x14ac:dyDescent="0.25">
      <c r="A2083" s="41">
        <f t="shared" si="152"/>
        <v>1541</v>
      </c>
      <c r="B2083" s="4"/>
      <c r="C2083" s="4">
        <v>406</v>
      </c>
      <c r="D2083" s="93" t="s">
        <v>1808</v>
      </c>
      <c r="E2083" s="31">
        <f t="shared" si="153"/>
        <v>3813.5593220338983</v>
      </c>
      <c r="F2083" s="26">
        <f t="shared" si="154"/>
        <v>686.4406779661017</v>
      </c>
      <c r="G2083" s="26">
        <v>4500</v>
      </c>
    </row>
    <row r="2084" spans="1:7" s="65" customFormat="1" ht="81.75" customHeight="1" x14ac:dyDescent="0.25">
      <c r="A2084" s="4">
        <f t="shared" si="152"/>
        <v>1542</v>
      </c>
      <c r="B2084" s="4"/>
      <c r="C2084" s="4">
        <v>406</v>
      </c>
      <c r="D2084" s="152" t="s">
        <v>2056</v>
      </c>
      <c r="E2084" s="31">
        <f t="shared" si="153"/>
        <v>2542.3728813559323</v>
      </c>
      <c r="F2084" s="26">
        <f t="shared" si="154"/>
        <v>457.62711864406782</v>
      </c>
      <c r="G2084" s="26">
        <v>3000</v>
      </c>
    </row>
    <row r="2085" spans="1:7" s="65" customFormat="1" ht="87.75" customHeight="1" x14ac:dyDescent="0.25">
      <c r="A2085" s="4">
        <f t="shared" si="152"/>
        <v>1543</v>
      </c>
      <c r="B2085" s="4"/>
      <c r="C2085" s="4">
        <v>406</v>
      </c>
      <c r="D2085" s="152" t="s">
        <v>2052</v>
      </c>
      <c r="E2085" s="31">
        <f t="shared" si="153"/>
        <v>2542.3728813559323</v>
      </c>
      <c r="F2085" s="26">
        <f t="shared" si="151"/>
        <v>457.62711864406782</v>
      </c>
      <c r="G2085" s="26">
        <v>3000</v>
      </c>
    </row>
    <row r="2086" spans="1:7" s="65" customFormat="1" ht="77.25" x14ac:dyDescent="0.25">
      <c r="A2086" s="4">
        <f t="shared" si="152"/>
        <v>1544</v>
      </c>
      <c r="B2086" s="4"/>
      <c r="C2086" s="4">
        <v>406</v>
      </c>
      <c r="D2086" s="152" t="s">
        <v>2053</v>
      </c>
      <c r="E2086" s="31">
        <f t="shared" si="150"/>
        <v>1694.9152542372883</v>
      </c>
      <c r="F2086" s="26">
        <f t="shared" si="151"/>
        <v>305.08474576271192</v>
      </c>
      <c r="G2086" s="26">
        <v>2000</v>
      </c>
    </row>
    <row r="2087" spans="1:7" ht="43.5" x14ac:dyDescent="0.25">
      <c r="A2087" s="115" t="s">
        <v>2</v>
      </c>
      <c r="B2087" s="116"/>
      <c r="C2087" s="115" t="s">
        <v>3</v>
      </c>
      <c r="D2087" s="116" t="s">
        <v>4</v>
      </c>
      <c r="E2087" s="113" t="s">
        <v>14</v>
      </c>
      <c r="F2087" s="113" t="s">
        <v>5</v>
      </c>
      <c r="G2087" s="113" t="s">
        <v>15</v>
      </c>
    </row>
    <row r="2088" spans="1:7" s="65" customFormat="1" ht="77.25" x14ac:dyDescent="0.25">
      <c r="A2088" s="4">
        <f>SUM(A2086+1)</f>
        <v>1545</v>
      </c>
      <c r="B2088" s="4"/>
      <c r="C2088" s="4">
        <v>406</v>
      </c>
      <c r="D2088" s="152" t="s">
        <v>2054</v>
      </c>
      <c r="E2088" s="31">
        <f t="shared" si="150"/>
        <v>1694.9152542372883</v>
      </c>
      <c r="F2088" s="26">
        <f t="shared" si="151"/>
        <v>305.08474576271192</v>
      </c>
      <c r="G2088" s="26">
        <v>2000</v>
      </c>
    </row>
    <row r="2089" spans="1:7" s="65" customFormat="1" ht="77.25" x14ac:dyDescent="0.25">
      <c r="A2089" s="4">
        <f t="shared" si="152"/>
        <v>1546</v>
      </c>
      <c r="B2089" s="4"/>
      <c r="C2089" s="4">
        <v>406</v>
      </c>
      <c r="D2089" s="152" t="s">
        <v>2055</v>
      </c>
      <c r="E2089" s="31">
        <f>SUM(G2089/1.18)</f>
        <v>1694.9152542372883</v>
      </c>
      <c r="F2089" s="26">
        <f>SUM(E2089*18/100)</f>
        <v>305.08474576271192</v>
      </c>
      <c r="G2089" s="26">
        <v>2000</v>
      </c>
    </row>
    <row r="2090" spans="1:7" ht="33.75" customHeight="1" x14ac:dyDescent="0.25">
      <c r="A2090" s="228" t="s">
        <v>2038</v>
      </c>
      <c r="B2090" s="228"/>
      <c r="C2090" s="228"/>
      <c r="D2090" s="228"/>
      <c r="E2090" s="228"/>
      <c r="F2090" s="228"/>
      <c r="G2090" s="228"/>
    </row>
    <row r="2091" spans="1:7" x14ac:dyDescent="0.25">
      <c r="A2091" s="178" t="s">
        <v>617</v>
      </c>
      <c r="B2091" s="178"/>
      <c r="C2091" s="178"/>
      <c r="D2091" s="178"/>
      <c r="E2091" s="178"/>
      <c r="F2091" s="178"/>
      <c r="G2091" s="178"/>
    </row>
    <row r="2093" spans="1:7" ht="18" customHeight="1" x14ac:dyDescent="0.25">
      <c r="A2093" s="175" t="s">
        <v>618</v>
      </c>
      <c r="B2093" s="176"/>
      <c r="C2093" s="176"/>
      <c r="D2093" s="176"/>
      <c r="E2093" s="176"/>
      <c r="F2093" s="176"/>
      <c r="G2093" s="177"/>
    </row>
    <row r="2094" spans="1:7" x14ac:dyDescent="0.25">
      <c r="A2094" s="4">
        <v>1547</v>
      </c>
      <c r="B2094" s="53"/>
      <c r="C2094" s="53">
        <v>101</v>
      </c>
      <c r="D2094" s="91" t="s">
        <v>619</v>
      </c>
      <c r="E2094" s="31">
        <f>SUM(G2094/1.18)</f>
        <v>46.610169491525426</v>
      </c>
      <c r="F2094" s="31">
        <f>SUM(E2094*18/100)</f>
        <v>8.3898305084745761</v>
      </c>
      <c r="G2094" s="31">
        <v>55</v>
      </c>
    </row>
    <row r="2095" spans="1:7" ht="15" customHeight="1" x14ac:dyDescent="0.25">
      <c r="A2095" s="4"/>
      <c r="B2095" s="53"/>
      <c r="C2095" s="53"/>
      <c r="D2095" s="91"/>
      <c r="E2095" s="31"/>
      <c r="F2095" s="31"/>
      <c r="G2095" s="31"/>
    </row>
    <row r="2096" spans="1:7" s="64" customFormat="1" x14ac:dyDescent="0.25">
      <c r="A2096" s="142"/>
      <c r="B2096" s="163" t="s">
        <v>506</v>
      </c>
      <c r="C2096" s="164"/>
      <c r="D2096" s="164"/>
      <c r="E2096" s="164"/>
      <c r="F2096" s="164"/>
      <c r="G2096" s="165"/>
    </row>
    <row r="2097" spans="1:7" s="64" customFormat="1" x14ac:dyDescent="0.25">
      <c r="A2097" s="4">
        <v>1548</v>
      </c>
      <c r="B2097" s="4"/>
      <c r="C2097" s="4">
        <v>101</v>
      </c>
      <c r="D2097" s="93" t="s">
        <v>507</v>
      </c>
      <c r="E2097" s="31">
        <f>SUM(G2097/1.18)</f>
        <v>169.49152542372883</v>
      </c>
      <c r="F2097" s="31">
        <f>SUM(E2097*18/100)</f>
        <v>30.50847457627119</v>
      </c>
      <c r="G2097" s="31">
        <v>200</v>
      </c>
    </row>
    <row r="2098" spans="1:7" s="64" customFormat="1" ht="26.25" x14ac:dyDescent="0.25">
      <c r="A2098" s="41">
        <f t="shared" ref="A2098:A2106" si="155">SUM(A2097+1)</f>
        <v>1549</v>
      </c>
      <c r="B2098" s="4"/>
      <c r="C2098" s="4">
        <v>101</v>
      </c>
      <c r="D2098" s="93" t="s">
        <v>508</v>
      </c>
      <c r="E2098" s="31">
        <f t="shared" ref="E2098:E2106" si="156">SUM(G2098/1.18)</f>
        <v>508.47457627118649</v>
      </c>
      <c r="F2098" s="31">
        <f>SUM(E2098*18/100)</f>
        <v>91.525423728813564</v>
      </c>
      <c r="G2098" s="31">
        <v>600</v>
      </c>
    </row>
    <row r="2099" spans="1:7" s="64" customFormat="1" x14ac:dyDescent="0.25">
      <c r="A2099" s="41">
        <f t="shared" si="155"/>
        <v>1550</v>
      </c>
      <c r="B2099" s="4"/>
      <c r="C2099" s="4">
        <v>101</v>
      </c>
      <c r="D2099" s="93" t="s">
        <v>620</v>
      </c>
      <c r="E2099" s="31">
        <f t="shared" si="156"/>
        <v>508.47457627118649</v>
      </c>
      <c r="F2099" s="31">
        <f t="shared" ref="F2099:F2106" si="157">SUM(E2099*18/100)</f>
        <v>91.525423728813564</v>
      </c>
      <c r="G2099" s="31">
        <v>600</v>
      </c>
    </row>
    <row r="2100" spans="1:7" s="64" customFormat="1" ht="26.25" x14ac:dyDescent="0.25">
      <c r="A2100" s="41">
        <f t="shared" si="155"/>
        <v>1551</v>
      </c>
      <c r="B2100" s="4"/>
      <c r="C2100" s="4">
        <v>101</v>
      </c>
      <c r="D2100" s="93" t="s">
        <v>509</v>
      </c>
      <c r="E2100" s="31">
        <f t="shared" si="156"/>
        <v>677.96610169491532</v>
      </c>
      <c r="F2100" s="31">
        <f t="shared" si="157"/>
        <v>122.03389830508476</v>
      </c>
      <c r="G2100" s="31">
        <v>800</v>
      </c>
    </row>
    <row r="2101" spans="1:7" s="64" customFormat="1" x14ac:dyDescent="0.25">
      <c r="A2101" s="41">
        <f t="shared" si="155"/>
        <v>1552</v>
      </c>
      <c r="B2101" s="4"/>
      <c r="C2101" s="4">
        <v>101</v>
      </c>
      <c r="D2101" s="93" t="s">
        <v>621</v>
      </c>
      <c r="E2101" s="31">
        <f t="shared" si="156"/>
        <v>2118.6440677966102</v>
      </c>
      <c r="F2101" s="31">
        <f t="shared" si="157"/>
        <v>381.35593220338984</v>
      </c>
      <c r="G2101" s="31">
        <v>2500</v>
      </c>
    </row>
    <row r="2102" spans="1:7" s="64" customFormat="1" x14ac:dyDescent="0.25">
      <c r="A2102" s="41">
        <f t="shared" si="155"/>
        <v>1553</v>
      </c>
      <c r="B2102" s="4"/>
      <c r="C2102" s="4">
        <v>101</v>
      </c>
      <c r="D2102" s="93" t="s">
        <v>622</v>
      </c>
      <c r="E2102" s="31">
        <f t="shared" si="156"/>
        <v>1059.3220338983051</v>
      </c>
      <c r="F2102" s="31">
        <f t="shared" si="157"/>
        <v>190.67796610169492</v>
      </c>
      <c r="G2102" s="31">
        <v>1250</v>
      </c>
    </row>
    <row r="2103" spans="1:7" s="64" customFormat="1" x14ac:dyDescent="0.25">
      <c r="A2103" s="41">
        <f t="shared" si="155"/>
        <v>1554</v>
      </c>
      <c r="B2103" s="4"/>
      <c r="C2103" s="4">
        <v>101</v>
      </c>
      <c r="D2103" s="93" t="s">
        <v>623</v>
      </c>
      <c r="E2103" s="31">
        <f t="shared" si="156"/>
        <v>254.23728813559325</v>
      </c>
      <c r="F2103" s="31">
        <f t="shared" si="157"/>
        <v>45.762711864406782</v>
      </c>
      <c r="G2103" s="31">
        <v>300</v>
      </c>
    </row>
    <row r="2104" spans="1:7" s="64" customFormat="1" x14ac:dyDescent="0.25">
      <c r="A2104" s="41">
        <f t="shared" si="155"/>
        <v>1555</v>
      </c>
      <c r="B2104" s="4"/>
      <c r="C2104" s="4">
        <v>101</v>
      </c>
      <c r="D2104" s="93" t="s">
        <v>510</v>
      </c>
      <c r="E2104" s="31">
        <f t="shared" si="156"/>
        <v>169.49152542372883</v>
      </c>
      <c r="F2104" s="31">
        <f t="shared" si="157"/>
        <v>30.50847457627119</v>
      </c>
      <c r="G2104" s="31">
        <v>200</v>
      </c>
    </row>
    <row r="2105" spans="1:7" s="64" customFormat="1" ht="26.25" x14ac:dyDescent="0.25">
      <c r="A2105" s="41">
        <f t="shared" si="155"/>
        <v>1556</v>
      </c>
      <c r="B2105" s="4"/>
      <c r="C2105" s="4">
        <v>101</v>
      </c>
      <c r="D2105" s="93" t="s">
        <v>511</v>
      </c>
      <c r="E2105" s="31">
        <f t="shared" si="156"/>
        <v>12.711864406779661</v>
      </c>
      <c r="F2105" s="31">
        <f t="shared" si="157"/>
        <v>2.2881355932203387</v>
      </c>
      <c r="G2105" s="31">
        <v>15</v>
      </c>
    </row>
    <row r="2106" spans="1:7" x14ac:dyDescent="0.25">
      <c r="A2106" s="41">
        <f t="shared" si="155"/>
        <v>1557</v>
      </c>
      <c r="B2106" s="4"/>
      <c r="C2106" s="4">
        <v>404</v>
      </c>
      <c r="D2106" s="93" t="s">
        <v>512</v>
      </c>
      <c r="E2106" s="31">
        <f t="shared" si="156"/>
        <v>508.47457627118649</v>
      </c>
      <c r="F2106" s="31">
        <f t="shared" si="157"/>
        <v>91.525423728813564</v>
      </c>
      <c r="G2106" s="31">
        <v>600</v>
      </c>
    </row>
    <row r="2107" spans="1:7" x14ac:dyDescent="0.25">
      <c r="A2107" s="175" t="s">
        <v>624</v>
      </c>
      <c r="B2107" s="176"/>
      <c r="C2107" s="176"/>
      <c r="D2107" s="176"/>
      <c r="E2107" s="176"/>
      <c r="F2107" s="176"/>
      <c r="G2107" s="177"/>
    </row>
    <row r="2108" spans="1:7" x14ac:dyDescent="0.25">
      <c r="A2108" s="41">
        <v>1558</v>
      </c>
      <c r="B2108" s="41"/>
      <c r="C2108" s="41">
        <v>202</v>
      </c>
      <c r="D2108" s="28" t="s">
        <v>625</v>
      </c>
      <c r="E2108" s="30">
        <f t="shared" ref="E2108:E2120" si="158">SUM(G2108/1.18)</f>
        <v>59.322033898305087</v>
      </c>
      <c r="F2108" s="29">
        <f t="shared" ref="F2108:F2120" si="159">SUM(E2108*18/100)</f>
        <v>10.677966101694915</v>
      </c>
      <c r="G2108" s="31">
        <v>70</v>
      </c>
    </row>
    <row r="2109" spans="1:7" x14ac:dyDescent="0.25">
      <c r="A2109" s="41">
        <f>SUM(A2108+1)</f>
        <v>1559</v>
      </c>
      <c r="B2109" s="41"/>
      <c r="C2109" s="41">
        <v>202</v>
      </c>
      <c r="D2109" s="28" t="s">
        <v>626</v>
      </c>
      <c r="E2109" s="30">
        <f t="shared" si="158"/>
        <v>84.745762711864415</v>
      </c>
      <c r="F2109" s="29">
        <f t="shared" si="159"/>
        <v>15.254237288135595</v>
      </c>
      <c r="G2109" s="31">
        <v>100</v>
      </c>
    </row>
    <row r="2110" spans="1:7" x14ac:dyDescent="0.25">
      <c r="A2110" s="41">
        <f t="shared" ref="A2110:A2126" si="160">SUM(A2109+1)</f>
        <v>1560</v>
      </c>
      <c r="B2110" s="41"/>
      <c r="C2110" s="41">
        <v>202</v>
      </c>
      <c r="D2110" s="28" t="s">
        <v>627</v>
      </c>
      <c r="E2110" s="30">
        <f t="shared" si="158"/>
        <v>110.16949152542374</v>
      </c>
      <c r="F2110" s="29">
        <f t="shared" si="159"/>
        <v>19.830508474576273</v>
      </c>
      <c r="G2110" s="31">
        <v>130</v>
      </c>
    </row>
    <row r="2111" spans="1:7" x14ac:dyDescent="0.25">
      <c r="A2111" s="41">
        <f t="shared" si="160"/>
        <v>1561</v>
      </c>
      <c r="B2111" s="41"/>
      <c r="C2111" s="41">
        <v>202</v>
      </c>
      <c r="D2111" s="28" t="s">
        <v>628</v>
      </c>
      <c r="E2111" s="30">
        <f t="shared" si="158"/>
        <v>42372.881355932208</v>
      </c>
      <c r="F2111" s="29">
        <f t="shared" si="159"/>
        <v>7627.1186440677975</v>
      </c>
      <c r="G2111" s="31">
        <v>50000</v>
      </c>
    </row>
    <row r="2112" spans="1:7" x14ac:dyDescent="0.25">
      <c r="A2112" s="41">
        <f t="shared" si="160"/>
        <v>1562</v>
      </c>
      <c r="B2112" s="41"/>
      <c r="C2112" s="41">
        <v>202</v>
      </c>
      <c r="D2112" s="28" t="s">
        <v>629</v>
      </c>
      <c r="E2112" s="30">
        <f t="shared" si="158"/>
        <v>25423.728813559323</v>
      </c>
      <c r="F2112" s="29">
        <f t="shared" si="159"/>
        <v>4576.2711864406774</v>
      </c>
      <c r="G2112" s="31">
        <v>30000</v>
      </c>
    </row>
    <row r="2113" spans="1:7" ht="26.25" x14ac:dyDescent="0.25">
      <c r="A2113" s="41">
        <f t="shared" si="160"/>
        <v>1563</v>
      </c>
      <c r="B2113" s="41"/>
      <c r="C2113" s="41">
        <v>202</v>
      </c>
      <c r="D2113" s="28" t="s">
        <v>630</v>
      </c>
      <c r="E2113" s="30">
        <f t="shared" si="158"/>
        <v>2118.6440677966102</v>
      </c>
      <c r="F2113" s="29">
        <f t="shared" si="159"/>
        <v>381.35593220338984</v>
      </c>
      <c r="G2113" s="31">
        <v>2500</v>
      </c>
    </row>
    <row r="2114" spans="1:7" ht="26.25" x14ac:dyDescent="0.25">
      <c r="A2114" s="41">
        <f t="shared" si="160"/>
        <v>1564</v>
      </c>
      <c r="B2114" s="41"/>
      <c r="C2114" s="41">
        <v>202</v>
      </c>
      <c r="D2114" s="28" t="s">
        <v>631</v>
      </c>
      <c r="E2114" s="30">
        <f t="shared" si="158"/>
        <v>1483.0508474576272</v>
      </c>
      <c r="F2114" s="29">
        <f t="shared" si="159"/>
        <v>266.94915254237293</v>
      </c>
      <c r="G2114" s="31">
        <v>1750</v>
      </c>
    </row>
    <row r="2115" spans="1:7" ht="26.25" x14ac:dyDescent="0.25">
      <c r="A2115" s="41">
        <f t="shared" si="160"/>
        <v>1565</v>
      </c>
      <c r="B2115" s="41"/>
      <c r="C2115" s="41">
        <v>202</v>
      </c>
      <c r="D2115" s="28" t="s">
        <v>632</v>
      </c>
      <c r="E2115" s="30">
        <f t="shared" si="158"/>
        <v>2118.6440677966102</v>
      </c>
      <c r="F2115" s="29">
        <f t="shared" si="159"/>
        <v>381.35593220338984</v>
      </c>
      <c r="G2115" s="31">
        <v>2500</v>
      </c>
    </row>
    <row r="2116" spans="1:7" ht="26.25" x14ac:dyDescent="0.25">
      <c r="A2116" s="41">
        <f t="shared" si="160"/>
        <v>1566</v>
      </c>
      <c r="B2116" s="41"/>
      <c r="C2116" s="41">
        <v>202</v>
      </c>
      <c r="D2116" s="28" t="s">
        <v>633</v>
      </c>
      <c r="E2116" s="30">
        <f t="shared" si="158"/>
        <v>169.49152542372883</v>
      </c>
      <c r="F2116" s="29">
        <f t="shared" si="159"/>
        <v>30.50847457627119</v>
      </c>
      <c r="G2116" s="31">
        <v>200</v>
      </c>
    </row>
    <row r="2117" spans="1:7" ht="26.25" x14ac:dyDescent="0.25">
      <c r="A2117" s="41">
        <f t="shared" si="160"/>
        <v>1567</v>
      </c>
      <c r="B2117" s="41"/>
      <c r="C2117" s="41">
        <v>202</v>
      </c>
      <c r="D2117" s="28" t="s">
        <v>634</v>
      </c>
      <c r="E2117" s="30">
        <f t="shared" si="158"/>
        <v>508.47457627118649</v>
      </c>
      <c r="F2117" s="29">
        <f t="shared" si="159"/>
        <v>91.525423728813564</v>
      </c>
      <c r="G2117" s="31">
        <v>600</v>
      </c>
    </row>
    <row r="2118" spans="1:7" ht="26.25" x14ac:dyDescent="0.25">
      <c r="A2118" s="41">
        <f t="shared" si="160"/>
        <v>1568</v>
      </c>
      <c r="B2118" s="41"/>
      <c r="C2118" s="41">
        <v>202</v>
      </c>
      <c r="D2118" s="28" t="s">
        <v>635</v>
      </c>
      <c r="E2118" s="30">
        <f t="shared" si="158"/>
        <v>508.47457627118649</v>
      </c>
      <c r="F2118" s="29">
        <f t="shared" si="159"/>
        <v>91.525423728813564</v>
      </c>
      <c r="G2118" s="31">
        <v>600</v>
      </c>
    </row>
    <row r="2119" spans="1:7" ht="43.5" x14ac:dyDescent="0.25">
      <c r="A2119" s="115" t="s">
        <v>2</v>
      </c>
      <c r="B2119" s="116"/>
      <c r="C2119" s="115" t="s">
        <v>3</v>
      </c>
      <c r="D2119" s="116" t="s">
        <v>4</v>
      </c>
      <c r="E2119" s="113" t="s">
        <v>14</v>
      </c>
      <c r="F2119" s="113" t="s">
        <v>5</v>
      </c>
      <c r="G2119" s="113" t="s">
        <v>15</v>
      </c>
    </row>
    <row r="2120" spans="1:7" s="64" customFormat="1" ht="26.25" x14ac:dyDescent="0.25">
      <c r="A2120" s="41">
        <f>SUM(A2118+1)</f>
        <v>1569</v>
      </c>
      <c r="B2120" s="41"/>
      <c r="C2120" s="41">
        <v>202</v>
      </c>
      <c r="D2120" s="28" t="s">
        <v>636</v>
      </c>
      <c r="E2120" s="30">
        <f t="shared" si="158"/>
        <v>5084.7457627118647</v>
      </c>
      <c r="F2120" s="29">
        <f t="shared" si="159"/>
        <v>915.25423728813564</v>
      </c>
      <c r="G2120" s="31">
        <v>6000</v>
      </c>
    </row>
    <row r="2121" spans="1:7" ht="26.25" x14ac:dyDescent="0.25">
      <c r="A2121" s="4">
        <f t="shared" si="160"/>
        <v>1570</v>
      </c>
      <c r="B2121" s="53"/>
      <c r="C2121" s="53">
        <v>202</v>
      </c>
      <c r="D2121" s="91" t="s">
        <v>637</v>
      </c>
      <c r="E2121" s="31">
        <f>SUM(G2121/1.18)</f>
        <v>12711.864406779661</v>
      </c>
      <c r="F2121" s="31">
        <f>SUM(E2121*18/100)</f>
        <v>2288.1355932203387</v>
      </c>
      <c r="G2121" s="31">
        <v>15000</v>
      </c>
    </row>
    <row r="2122" spans="1:7" ht="26.25" x14ac:dyDescent="0.25">
      <c r="A2122" s="41">
        <f t="shared" si="160"/>
        <v>1571</v>
      </c>
      <c r="B2122" s="41"/>
      <c r="C2122" s="41">
        <v>202</v>
      </c>
      <c r="D2122" s="28" t="s">
        <v>638</v>
      </c>
      <c r="E2122" s="30">
        <f t="shared" ref="E2122:E2126" si="161">SUM(G2122/1.18)</f>
        <v>3813.5593220338983</v>
      </c>
      <c r="F2122" s="29">
        <f t="shared" ref="F2122:F2126" si="162">SUM(E2122*18/100)</f>
        <v>686.4406779661017</v>
      </c>
      <c r="G2122" s="31">
        <v>4500</v>
      </c>
    </row>
    <row r="2123" spans="1:7" ht="26.25" x14ac:dyDescent="0.25">
      <c r="A2123" s="41">
        <f>SUM(A2122+1)</f>
        <v>1572</v>
      </c>
      <c r="B2123" s="41"/>
      <c r="C2123" s="41">
        <v>202</v>
      </c>
      <c r="D2123" s="28" t="s">
        <v>639</v>
      </c>
      <c r="E2123" s="30">
        <f t="shared" si="161"/>
        <v>5084.7457627118647</v>
      </c>
      <c r="F2123" s="29">
        <f t="shared" si="162"/>
        <v>915.25423728813564</v>
      </c>
      <c r="G2123" s="31">
        <v>6000</v>
      </c>
    </row>
    <row r="2124" spans="1:7" ht="26.25" x14ac:dyDescent="0.25">
      <c r="A2124" s="41">
        <f t="shared" si="160"/>
        <v>1573</v>
      </c>
      <c r="B2124" s="41"/>
      <c r="C2124" s="41">
        <v>202</v>
      </c>
      <c r="D2124" s="28" t="s">
        <v>640</v>
      </c>
      <c r="E2124" s="30">
        <f t="shared" si="161"/>
        <v>423.72881355932208</v>
      </c>
      <c r="F2124" s="29">
        <f t="shared" si="162"/>
        <v>76.27118644067798</v>
      </c>
      <c r="G2124" s="31">
        <v>500</v>
      </c>
    </row>
    <row r="2125" spans="1:7" ht="26.25" x14ac:dyDescent="0.25">
      <c r="A2125" s="41">
        <f t="shared" si="160"/>
        <v>1574</v>
      </c>
      <c r="B2125" s="41"/>
      <c r="C2125" s="41">
        <v>202</v>
      </c>
      <c r="D2125" s="28" t="s">
        <v>641</v>
      </c>
      <c r="E2125" s="30">
        <f t="shared" si="161"/>
        <v>1059.3220338983051</v>
      </c>
      <c r="F2125" s="29">
        <f t="shared" si="162"/>
        <v>190.67796610169492</v>
      </c>
      <c r="G2125" s="31">
        <v>1250</v>
      </c>
    </row>
    <row r="2126" spans="1:7" ht="26.25" x14ac:dyDescent="0.25">
      <c r="A2126" s="41">
        <f t="shared" si="160"/>
        <v>1575</v>
      </c>
      <c r="B2126" s="41"/>
      <c r="C2126" s="41">
        <v>202</v>
      </c>
      <c r="D2126" s="28" t="s">
        <v>642</v>
      </c>
      <c r="E2126" s="30">
        <f t="shared" si="161"/>
        <v>1059.3220338983051</v>
      </c>
      <c r="F2126" s="29">
        <f t="shared" si="162"/>
        <v>190.67796610169492</v>
      </c>
      <c r="G2126" s="31">
        <v>1250</v>
      </c>
    </row>
    <row r="2127" spans="1:7" x14ac:dyDescent="0.25">
      <c r="A2127" s="175" t="s">
        <v>1238</v>
      </c>
      <c r="B2127" s="176"/>
      <c r="C2127" s="176"/>
      <c r="D2127" s="176"/>
      <c r="E2127" s="176"/>
      <c r="F2127" s="176"/>
      <c r="G2127" s="177"/>
    </row>
    <row r="2128" spans="1:7" x14ac:dyDescent="0.25">
      <c r="A2128" s="183" t="s">
        <v>1257</v>
      </c>
      <c r="B2128" s="184"/>
      <c r="C2128" s="184"/>
      <c r="D2128" s="184"/>
      <c r="E2128" s="184"/>
      <c r="F2128" s="184"/>
      <c r="G2128" s="185"/>
    </row>
    <row r="2129" spans="1:7" ht="39" x14ac:dyDescent="0.25">
      <c r="A2129" s="41">
        <v>1576</v>
      </c>
      <c r="B2129" s="41"/>
      <c r="C2129" s="41">
        <v>202</v>
      </c>
      <c r="D2129" s="154" t="s">
        <v>2058</v>
      </c>
      <c r="E2129" s="30">
        <f t="shared" ref="E2129" si="163">SUM(G2129/1.18)</f>
        <v>1.2711864406779663</v>
      </c>
      <c r="F2129" s="29">
        <f t="shared" ref="F2129" si="164">SUM(E2129*18/100)</f>
        <v>0.2288135593220339</v>
      </c>
      <c r="G2129" s="31">
        <v>1.5</v>
      </c>
    </row>
  </sheetData>
  <mergeCells count="292">
    <mergeCell ref="A2128:G2128"/>
    <mergeCell ref="A2127:G2127"/>
    <mergeCell ref="B2096:G2096"/>
    <mergeCell ref="B1876:G1876"/>
    <mergeCell ref="B1882:G1882"/>
    <mergeCell ref="B1888:G1888"/>
    <mergeCell ref="B1895:G1895"/>
    <mergeCell ref="B1901:G1901"/>
    <mergeCell ref="B1912:G1912"/>
    <mergeCell ref="B1918:G1918"/>
    <mergeCell ref="B1964:G1964"/>
    <mergeCell ref="A1959:G1959"/>
    <mergeCell ref="B1924:G1924"/>
    <mergeCell ref="B1931:G1931"/>
    <mergeCell ref="B1937:G1937"/>
    <mergeCell ref="B1943:G1943"/>
    <mergeCell ref="B1949:G1949"/>
    <mergeCell ref="B1954:G1954"/>
    <mergeCell ref="A1997:G1997"/>
    <mergeCell ref="A2107:G2107"/>
    <mergeCell ref="E2015:G2015"/>
    <mergeCell ref="A2016:G2016"/>
    <mergeCell ref="A2072:G2072"/>
    <mergeCell ref="A2090:G2090"/>
    <mergeCell ref="B1817:G1817"/>
    <mergeCell ref="B1823:G1823"/>
    <mergeCell ref="B1830:G1830"/>
    <mergeCell ref="B1836:G1836"/>
    <mergeCell ref="B1844:G1844"/>
    <mergeCell ref="B1850:G1850"/>
    <mergeCell ref="B1856:G1856"/>
    <mergeCell ref="B1863:G1863"/>
    <mergeCell ref="B1869:G1869"/>
    <mergeCell ref="B1759:G1759"/>
    <mergeCell ref="B1765:G1765"/>
    <mergeCell ref="B1771:G1771"/>
    <mergeCell ref="B1778:G1778"/>
    <mergeCell ref="B1784:G1784"/>
    <mergeCell ref="B1792:G1792"/>
    <mergeCell ref="B1798:G1798"/>
    <mergeCell ref="B1804:G1804"/>
    <mergeCell ref="B1811:G1811"/>
    <mergeCell ref="C253:G253"/>
    <mergeCell ref="C261:G261"/>
    <mergeCell ref="C266:G266"/>
    <mergeCell ref="A1641:G1641"/>
    <mergeCell ref="A1651:G1651"/>
    <mergeCell ref="A1658:G1658"/>
    <mergeCell ref="B306:G306"/>
    <mergeCell ref="B331:G331"/>
    <mergeCell ref="D396:G396"/>
    <mergeCell ref="B402:G402"/>
    <mergeCell ref="B407:G407"/>
    <mergeCell ref="D408:G408"/>
    <mergeCell ref="D415:G415"/>
    <mergeCell ref="A365:G365"/>
    <mergeCell ref="A370:G370"/>
    <mergeCell ref="B371:G371"/>
    <mergeCell ref="B389:G389"/>
    <mergeCell ref="D454:G454"/>
    <mergeCell ref="B466:G466"/>
    <mergeCell ref="B501:G501"/>
    <mergeCell ref="D420:G420"/>
    <mergeCell ref="B424:G424"/>
    <mergeCell ref="B553:G553"/>
    <mergeCell ref="B565:G565"/>
    <mergeCell ref="B53:G53"/>
    <mergeCell ref="B54:G54"/>
    <mergeCell ref="B55:G55"/>
    <mergeCell ref="B61:G61"/>
    <mergeCell ref="A290:G290"/>
    <mergeCell ref="B62:G62"/>
    <mergeCell ref="B64:G64"/>
    <mergeCell ref="B67:G67"/>
    <mergeCell ref="A57:G57"/>
    <mergeCell ref="A59:G59"/>
    <mergeCell ref="A70:G70"/>
    <mergeCell ref="A72:G72"/>
    <mergeCell ref="A73:G73"/>
    <mergeCell ref="A74:G74"/>
    <mergeCell ref="A75:G75"/>
    <mergeCell ref="A81:G81"/>
    <mergeCell ref="C83:G83"/>
    <mergeCell ref="C90:G90"/>
    <mergeCell ref="A130:G130"/>
    <mergeCell ref="A236:G236"/>
    <mergeCell ref="C268:G268"/>
    <mergeCell ref="C276:G276"/>
    <mergeCell ref="B239:G239"/>
    <mergeCell ref="B252:G252"/>
    <mergeCell ref="D425:G425"/>
    <mergeCell ref="D431:G431"/>
    <mergeCell ref="D434:G434"/>
    <mergeCell ref="B528:G528"/>
    <mergeCell ref="B532:G532"/>
    <mergeCell ref="B538:G538"/>
    <mergeCell ref="B502:G502"/>
    <mergeCell ref="B512:G512"/>
    <mergeCell ref="B519:G519"/>
    <mergeCell ref="B520:G520"/>
    <mergeCell ref="B524:G524"/>
    <mergeCell ref="B462:G462"/>
    <mergeCell ref="B482:G482"/>
    <mergeCell ref="B539:G539"/>
    <mergeCell ref="B614:G614"/>
    <mergeCell ref="B624:G624"/>
    <mergeCell ref="B634:G634"/>
    <mergeCell ref="B644:G644"/>
    <mergeCell ref="B649:G649"/>
    <mergeCell ref="B579:G579"/>
    <mergeCell ref="B589:G589"/>
    <mergeCell ref="B599:G599"/>
    <mergeCell ref="B609:G609"/>
    <mergeCell ref="B546:G546"/>
    <mergeCell ref="B554:G554"/>
    <mergeCell ref="B559:G559"/>
    <mergeCell ref="B566:G566"/>
    <mergeCell ref="B572:G572"/>
    <mergeCell ref="B731:G731"/>
    <mergeCell ref="B744:G744"/>
    <mergeCell ref="B755:G755"/>
    <mergeCell ref="B690:G690"/>
    <mergeCell ref="B697:G697"/>
    <mergeCell ref="B707:G707"/>
    <mergeCell ref="B715:G715"/>
    <mergeCell ref="B653:G653"/>
    <mergeCell ref="B661:G661"/>
    <mergeCell ref="B668:G668"/>
    <mergeCell ref="B675:G675"/>
    <mergeCell ref="B683:G683"/>
    <mergeCell ref="B716:G716"/>
    <mergeCell ref="B719:G719"/>
    <mergeCell ref="B724:G724"/>
    <mergeCell ref="B807:G807"/>
    <mergeCell ref="B818:G818"/>
    <mergeCell ref="B828:G828"/>
    <mergeCell ref="B838:G838"/>
    <mergeCell ref="B844:G844"/>
    <mergeCell ref="B766:G766"/>
    <mergeCell ref="B780:G780"/>
    <mergeCell ref="B788:G788"/>
    <mergeCell ref="B789:G789"/>
    <mergeCell ref="B803:G803"/>
    <mergeCell ref="B1015:G1015"/>
    <mergeCell ref="B1028:G1028"/>
    <mergeCell ref="B1030:G1030"/>
    <mergeCell ref="B921:G921"/>
    <mergeCell ref="B926:G926"/>
    <mergeCell ref="B957:G957"/>
    <mergeCell ref="B973:G973"/>
    <mergeCell ref="B987:G987"/>
    <mergeCell ref="B856:G856"/>
    <mergeCell ref="B873:G873"/>
    <mergeCell ref="B890:G890"/>
    <mergeCell ref="B909:G909"/>
    <mergeCell ref="B914:G914"/>
    <mergeCell ref="B993:G993"/>
    <mergeCell ref="B1003:G1003"/>
    <mergeCell ref="B945:G945"/>
    <mergeCell ref="B1054:G1054"/>
    <mergeCell ref="B1068:G1068"/>
    <mergeCell ref="B1075:G1075"/>
    <mergeCell ref="B1080:G1080"/>
    <mergeCell ref="B1081:C1081"/>
    <mergeCell ref="D1081:G1081"/>
    <mergeCell ref="B1036:G1036"/>
    <mergeCell ref="B1041:G1041"/>
    <mergeCell ref="B1043:G1043"/>
    <mergeCell ref="B1413:G1413"/>
    <mergeCell ref="D1422:G1422"/>
    <mergeCell ref="B1429:G1429"/>
    <mergeCell ref="D1436:G1436"/>
    <mergeCell ref="B1194:G1194"/>
    <mergeCell ref="B1198:G1198"/>
    <mergeCell ref="B1207:G1207"/>
    <mergeCell ref="D1124:G1124"/>
    <mergeCell ref="D1134:G1134"/>
    <mergeCell ref="B1145:G1145"/>
    <mergeCell ref="B1163:G1163"/>
    <mergeCell ref="B1171:G1171"/>
    <mergeCell ref="C1374:G1374"/>
    <mergeCell ref="B1275:G1275"/>
    <mergeCell ref="B1224:G1224"/>
    <mergeCell ref="B1240:G1240"/>
    <mergeCell ref="B1271:G1271"/>
    <mergeCell ref="B1178:G1178"/>
    <mergeCell ref="B1184:G1184"/>
    <mergeCell ref="D1460:G1460"/>
    <mergeCell ref="D1463:G1463"/>
    <mergeCell ref="B1472:G1472"/>
    <mergeCell ref="B1478:G1478"/>
    <mergeCell ref="B1440:G1440"/>
    <mergeCell ref="D1441:G1441"/>
    <mergeCell ref="D1442:G1442"/>
    <mergeCell ref="D1445:G1445"/>
    <mergeCell ref="D1449:G1449"/>
    <mergeCell ref="B1523:G1523"/>
    <mergeCell ref="C1524:G1524"/>
    <mergeCell ref="B1496:G1496"/>
    <mergeCell ref="B1500:G1500"/>
    <mergeCell ref="B1503:G1503"/>
    <mergeCell ref="B1508:G1508"/>
    <mergeCell ref="B1509:G1509"/>
    <mergeCell ref="B1483:G1483"/>
    <mergeCell ref="B1484:G1484"/>
    <mergeCell ref="B1489:G1489"/>
    <mergeCell ref="B1492:G1492"/>
    <mergeCell ref="C1516:G1516"/>
    <mergeCell ref="B1522:G1522"/>
    <mergeCell ref="A1670:G1670"/>
    <mergeCell ref="A1723:G1723"/>
    <mergeCell ref="A1724:G1724"/>
    <mergeCell ref="B1725:G1725"/>
    <mergeCell ref="B1731:G1731"/>
    <mergeCell ref="B1737:G1737"/>
    <mergeCell ref="B1745:G1745"/>
    <mergeCell ref="B1751:G1751"/>
    <mergeCell ref="C1567:G1567"/>
    <mergeCell ref="C1574:G1574"/>
    <mergeCell ref="C1580:G1580"/>
    <mergeCell ref="C1586:G1586"/>
    <mergeCell ref="C1592:G1592"/>
    <mergeCell ref="A1624:G1624"/>
    <mergeCell ref="C1598:G1598"/>
    <mergeCell ref="C1599:G1599"/>
    <mergeCell ref="C1606:G1606"/>
    <mergeCell ref="C1612:G1612"/>
    <mergeCell ref="C1618:G1618"/>
    <mergeCell ref="A1659:G1659"/>
    <mergeCell ref="E1660:G1660"/>
    <mergeCell ref="E1661:G1661"/>
    <mergeCell ref="A1662:G1662"/>
    <mergeCell ref="A1664:G1664"/>
    <mergeCell ref="A2091:G2091"/>
    <mergeCell ref="E2010:G2010"/>
    <mergeCell ref="E2011:G2011"/>
    <mergeCell ref="E2012:G2012"/>
    <mergeCell ref="E2013:G2013"/>
    <mergeCell ref="E2014:G2014"/>
    <mergeCell ref="E2005:G2005"/>
    <mergeCell ref="E2006:G2006"/>
    <mergeCell ref="B2007:G2007"/>
    <mergeCell ref="E2008:G2008"/>
    <mergeCell ref="E2009:G2009"/>
    <mergeCell ref="B1998:G1998"/>
    <mergeCell ref="E2000:G2000"/>
    <mergeCell ref="E2001:G2001"/>
    <mergeCell ref="E2002:G2002"/>
    <mergeCell ref="E2004:G2004"/>
    <mergeCell ref="A1977:G1977"/>
    <mergeCell ref="A2093:G2093"/>
    <mergeCell ref="B1034:G1034"/>
    <mergeCell ref="B1037:G1037"/>
    <mergeCell ref="B1083:G1083"/>
    <mergeCell ref="B1115:G1115"/>
    <mergeCell ref="B1123:G1123"/>
    <mergeCell ref="B1357:G1357"/>
    <mergeCell ref="B1361:G1361"/>
    <mergeCell ref="B1328:G1328"/>
    <mergeCell ref="B1334:G1334"/>
    <mergeCell ref="B1338:G1338"/>
    <mergeCell ref="B1355:G1355"/>
    <mergeCell ref="B1283:G1283"/>
    <mergeCell ref="B1303:G1303"/>
    <mergeCell ref="B1311:G1311"/>
    <mergeCell ref="B1318:G1318"/>
    <mergeCell ref="B1213:G1213"/>
    <mergeCell ref="B1220:G1220"/>
    <mergeCell ref="B1082:C1082"/>
    <mergeCell ref="D1082:G1082"/>
    <mergeCell ref="A1667:G1667"/>
    <mergeCell ref="A1669:G1669"/>
    <mergeCell ref="B1378:G1378"/>
    <mergeCell ref="B1392:G1392"/>
    <mergeCell ref="B1395:G1395"/>
    <mergeCell ref="C1400:G1400"/>
    <mergeCell ref="B1409:G1409"/>
    <mergeCell ref="C1403:G1403"/>
    <mergeCell ref="B1363:G1363"/>
    <mergeCell ref="B1367:G1367"/>
    <mergeCell ref="B1370:G1370"/>
    <mergeCell ref="C1551:G1551"/>
    <mergeCell ref="C1557:G1557"/>
    <mergeCell ref="B1563:G1563"/>
    <mergeCell ref="B1565:G1565"/>
    <mergeCell ref="C1566:G1566"/>
    <mergeCell ref="C1530:G1530"/>
    <mergeCell ref="B1536:G1536"/>
    <mergeCell ref="C1537:G1537"/>
    <mergeCell ref="C1544:G1544"/>
    <mergeCell ref="B1550:G1550"/>
    <mergeCell ref="C1510:G1510"/>
  </mergeCells>
  <pageMargins left="0.51181102362204722" right="0.11811023622047245" top="0.27083333333333331"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2013 YILI BİRİM FİYAT</vt:lpstr>
      <vt:lpstr>Sayfa2</vt:lpstr>
      <vt:lpstr>Sayfa3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ekrem.kara</dc:creator>
  <cp:lastModifiedBy>Mustafa Gulderen</cp:lastModifiedBy>
  <cp:lastPrinted>2013-01-30T08:32:25Z</cp:lastPrinted>
  <dcterms:created xsi:type="dcterms:W3CDTF">2012-10-01T13:05:41Z</dcterms:created>
  <dcterms:modified xsi:type="dcterms:W3CDTF">2013-04-10T08:28:29Z</dcterms:modified>
</cp:coreProperties>
</file>